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165" activeTab="0"/>
  </bookViews>
  <sheets>
    <sheet name="Факт 2022 год" sheetId="1" r:id="rId1"/>
  </sheets>
  <definedNames>
    <definedName name="_xlnm.Print_Area" localSheetId="0">'Факт 2022 год'!$A$1:$DA$71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<sst xmlns="http://schemas.openxmlformats.org/spreadsheetml/2006/main" count="187" uniqueCount="130">
  <si>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</si>
  <si>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</si>
  <si>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</si>
  <si>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</si>
  <si>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</si>
  <si>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</si>
  <si>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</si>
  <si>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</si>
  <si>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</si>
  <si>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</si>
  <si>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</si>
  <si>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</si>
  <si>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</si>
  <si>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</si>
  <si>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</si>
  <si>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</si>
  <si>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</si>
  <si>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</si>
  <si>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</si>
  <si>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</si>
  <si>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</si>
  <si>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</si>
  <si>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</si>
  <si>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</si>
  <si>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</si>
  <si>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</si>
  <si>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</si>
  <si>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</si>
  <si>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</si>
  <si>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</si>
  <si>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</si>
  <si>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</si>
  <si>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</si>
  <si>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</si>
  <si>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</si>
  <si>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</si>
  <si>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</si>
  <si>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</si>
  <si>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</si>
  <si>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</si>
  <si>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</si>
  <si>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</si>
  <si>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</si>
  <si>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</si>
  <si>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</si>
  <si>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</si>
  <si>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</si>
  <si>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</si>
  <si>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</si>
  <si>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</si>
  <si>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</si>
  <si>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</si>
  <si>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</si>
  <si>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</si>
  <si>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</si>
  <si>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</si>
  <si>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</si>
  <si>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</si>
  <si>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</si>
  <si>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</si>
  <si>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</si>
  <si>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</si>
  <si>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</si>
  <si>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</si>
  <si>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</si>
  <si>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</si>
  <si>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</si>
  <si>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</si>
  <si>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</si>
  <si>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</si>
  <si>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</si>
  <si>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</si>
  <si>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</si>
  <si>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</si>
  <si>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</si>
  <si>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</si>
  <si>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</si>
  <si>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</si>
  <si>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</si>
  <si>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</si>
  <si>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</si>
  <si>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</si>
  <si>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</si>
  <si>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</si>
  <si>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</si>
  <si>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</si>
  <si>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</si>
  <si>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</si>
  <si>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</si>
  <si>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</si>
  <si>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</si>
  <si>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</si>
  <si>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</si>
  <si>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</si>
  <si>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</si>
  <si>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</si>
  <si>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</si>
  <si>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</si>
  <si>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</si>
  <si>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</si>
  <si>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</si>
  <si>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</si>
  <si>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</si>
  <si>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</si>
  <si>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</si>
  <si>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</si>
  <si>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</si>
  <si>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</si>
  <si>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</si>
  <si>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</si>
  <si>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</si>
  <si>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</si>
  <si>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</si>
  <si>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</si>
  <si>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</si>
  <si>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</si>
  <si>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</si>
  <si>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</si>
  <si>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</si>
  <si>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</si>
  <si>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</si>
  <si>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</si>
  <si>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</si>
  <si>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</si>
  <si>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Тульской области</t>
  </si>
  <si>
    <t>АО "Газпром газораспределение Тула"</t>
  </si>
  <si>
    <t>год</t>
  </si>
  <si>
    <t>за 20</t>
  </si>
  <si>
    <t>22</t>
  </si>
  <si>
    <t>Фактические показатели 
за 2022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</si>
</sst>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$&quot;#,##0_);[Red]\(&quot;$&quot;#,##0\)"/>
    <numFmt numFmtId="177" formatCode="#,##0.000"/>
    <numFmt numFmtId="178" formatCode="#,##0.0000"/>
    <numFmt numFmtId="179" formatCode="#,##0.0"/>
    <numFmt numFmtId="180" formatCode="_-* #,##0.00[$€-1]_-;\-* #,##0.00[$€-1]_-;_-* &quot;-&quot;??[$€-1]_-"/>
    <numFmt numFmtId="181" formatCode="\$#,##0_);[Red]&quot;($&quot;#,##0\)"/>
    <numFmt numFmtId="182" formatCode="General_)"/>
    <numFmt numFmtId="183" formatCode="_-* #,##0_р_._-;\-* #,##0_р_._-;_-* \-_р_._-;_-@_-"/>
    <numFmt numFmtId="184" formatCode="_-* #,##0.00_р_._-;\-* #,##0.00_р_._-;_-* \-??_р_._-;_-@_-"/>
    <numFmt numFmtId="185" formatCode="_(* #,##0.00_);_(* \(#,##0.00\);_(* &quot;-&quot;??_);_(@_)"/>
  </numFmts>
  <fonts count="12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sz val="9"/>
      <name val="Tahoma"/>
      <family val="2"/>
    </font>
    <font>
      <sz val="10"/>
      <name val="MS Sans Serif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Helv"/>
      <family val="0"/>
    </font>
    <font>
      <sz val="10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3"/>
      <name val="Tahom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8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9"/>
      <color indexed="11"/>
      <name val="Tahoma"/>
      <family val="2"/>
    </font>
    <font>
      <sz val="10"/>
      <name val="Arial"/>
      <family val="2"/>
    </font>
    <font>
      <sz val="8"/>
      <color indexed="11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sz val="14"/>
      <name val="Times New Roman Cyr"/>
      <family val="0"/>
    </font>
    <font>
      <sz val="20"/>
      <name val="Impact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9"/>
      <color indexed="62"/>
      <name val="Tahom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u val="single"/>
      <sz val="10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Calibri"/>
      <family val="2"/>
    </font>
    <font>
      <sz val="10"/>
      <color theme="0"/>
      <name val="Arial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 Cyr"/>
      <family val="0"/>
    </font>
    <font>
      <u val="single"/>
      <sz val="9"/>
      <color rgb="FF333399"/>
      <name val="Tahom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 Cyr"/>
      <family val="0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Down">
        <fgColor indexed="42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18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8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89" fillId="4" borderId="0" applyNumberFormat="0" applyBorder="0" applyAlignment="0" applyProtection="0"/>
    <xf numFmtId="0" fontId="19" fillId="12" borderId="0" applyNumberFormat="0" applyBorder="0" applyAlignment="0" applyProtection="0"/>
    <xf numFmtId="0" fontId="8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8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9" fillId="7" borderId="0" applyNumberFormat="0" applyBorder="0" applyAlignment="0" applyProtection="0"/>
    <xf numFmtId="0" fontId="19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9" fillId="16" borderId="0" applyNumberFormat="0" applyBorder="0" applyAlignment="0" applyProtection="0"/>
    <xf numFmtId="0" fontId="19" fillId="8" borderId="0" applyNumberFormat="0" applyBorder="0" applyAlignment="0" applyProtection="0"/>
    <xf numFmtId="0" fontId="89" fillId="17" borderId="0" applyNumberFormat="0" applyBorder="0" applyAlignment="0" applyProtection="0"/>
    <xf numFmtId="0" fontId="19" fillId="22" borderId="0" applyNumberFormat="0" applyBorder="0" applyAlignment="0" applyProtection="0"/>
    <xf numFmtId="0" fontId="8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23" borderId="0" applyNumberFormat="0" applyBorder="0" applyAlignment="0" applyProtection="0"/>
    <xf numFmtId="0" fontId="89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13" borderId="0" applyNumberFormat="0" applyBorder="0" applyAlignment="0" applyProtection="0"/>
    <xf numFmtId="0" fontId="89" fillId="20" borderId="0" applyNumberFormat="0" applyBorder="0" applyAlignment="0" applyProtection="0"/>
    <xf numFmtId="0" fontId="19" fillId="14" borderId="0" applyNumberFormat="0" applyBorder="0" applyAlignment="0" applyProtection="0"/>
    <xf numFmtId="0" fontId="19" fillId="8" borderId="0" applyNumberFormat="0" applyBorder="0" applyAlignment="0" applyProtection="0"/>
    <xf numFmtId="0" fontId="89" fillId="21" borderId="0" applyNumberFormat="0" applyBorder="0" applyAlignment="0" applyProtection="0"/>
    <xf numFmtId="0" fontId="19" fillId="10" borderId="0" applyNumberFormat="0" applyBorder="0" applyAlignment="0" applyProtection="0"/>
    <xf numFmtId="0" fontId="19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1" fillId="26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91" fillId="27" borderId="0" applyNumberFormat="0" applyBorder="0" applyAlignment="0" applyProtection="0"/>
    <xf numFmtId="0" fontId="20" fillId="22" borderId="0" applyNumberFormat="0" applyBorder="0" applyAlignment="0" applyProtection="0"/>
    <xf numFmtId="0" fontId="91" fillId="28" borderId="0" applyNumberFormat="0" applyBorder="0" applyAlignment="0" applyProtection="0"/>
    <xf numFmtId="0" fontId="20" fillId="12" borderId="0" applyNumberFormat="0" applyBorder="0" applyAlignment="0" applyProtection="0"/>
    <xf numFmtId="0" fontId="20" fillId="23" borderId="0" applyNumberFormat="0" applyBorder="0" applyAlignment="0" applyProtection="0"/>
    <xf numFmtId="0" fontId="91" fillId="29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91" fillId="30" borderId="0" applyNumberFormat="0" applyBorder="0" applyAlignment="0" applyProtection="0"/>
    <xf numFmtId="0" fontId="20" fillId="32" borderId="0" applyNumberFormat="0" applyBorder="0" applyAlignment="0" applyProtection="0"/>
    <xf numFmtId="0" fontId="91" fillId="31" borderId="0" applyNumberFormat="0" applyBorder="0" applyAlignment="0" applyProtection="0"/>
    <xf numFmtId="0" fontId="20" fillId="10" borderId="0" applyNumberFormat="0" applyBorder="0" applyAlignment="0" applyProtection="0"/>
    <xf numFmtId="0" fontId="20" fillId="36" borderId="0" applyNumberFormat="0" applyBorder="0" applyAlignment="0" applyProtection="0"/>
    <xf numFmtId="0" fontId="90" fillId="37" borderId="0" applyNumberFormat="0" applyBorder="0" applyAlignment="0" applyProtection="0"/>
    <xf numFmtId="0" fontId="90" fillId="38" borderId="0" applyNumberFormat="0" applyBorder="0" applyAlignment="0" applyProtection="0"/>
    <xf numFmtId="0" fontId="90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42" borderId="0" applyNumberFormat="0" applyBorder="0" applyAlignment="0" applyProtection="0"/>
    <xf numFmtId="0" fontId="21" fillId="43" borderId="1" applyNumberFormat="0" applyAlignment="0">
      <protection/>
    </xf>
    <xf numFmtId="0" fontId="92" fillId="44" borderId="0" applyNumberFormat="0" applyBorder="0" applyAlignment="0" applyProtection="0"/>
    <xf numFmtId="0" fontId="93" fillId="45" borderId="2" applyNumberFormat="0" applyAlignment="0" applyProtection="0"/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0" fontId="94" fillId="46" borderId="3" applyNumberFormat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6" fontId="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81" fontId="0" fillId="0" borderId="0" applyFill="0" applyBorder="0" applyAlignment="0" applyProtection="0"/>
    <xf numFmtId="179" fontId="7" fillId="47" borderId="0">
      <alignment/>
      <protection locked="0"/>
    </xf>
    <xf numFmtId="0" fontId="22" fillId="0" borderId="0" applyFill="0" applyBorder="0" applyProtection="0">
      <alignment vertical="center"/>
    </xf>
    <xf numFmtId="177" fontId="7" fillId="47" borderId="0">
      <alignment/>
      <protection locked="0"/>
    </xf>
    <xf numFmtId="178" fontId="7" fillId="47" borderId="0">
      <alignment/>
      <protection locked="0"/>
    </xf>
    <xf numFmtId="0" fontId="14" fillId="8" borderId="1" applyAlignment="0">
      <protection/>
    </xf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2" borderId="1" applyNumberFormat="0" applyAlignment="0">
      <protection/>
    </xf>
    <xf numFmtId="0" fontId="96" fillId="48" borderId="0" applyNumberFormat="0" applyBorder="0" applyAlignment="0" applyProtection="0"/>
    <xf numFmtId="0" fontId="14" fillId="34" borderId="1" applyNumberFormat="0" applyAlignment="0">
      <protection/>
    </xf>
    <xf numFmtId="0" fontId="14" fillId="34" borderId="1" applyNumberFormat="0" applyAlignment="0">
      <protection/>
    </xf>
    <xf numFmtId="0" fontId="14" fillId="34" borderId="1" applyNumberFormat="0" applyAlignment="0">
      <protection/>
    </xf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0" fillId="49" borderId="2" applyNumberFormat="0" applyAlignment="0" applyProtection="0"/>
    <xf numFmtId="0" fontId="101" fillId="0" borderId="7" applyNumberFormat="0" applyFill="0" applyAlignment="0" applyProtection="0"/>
    <xf numFmtId="0" fontId="102" fillId="50" borderId="0" applyNumberFormat="0" applyBorder="0" applyAlignment="0" applyProtection="0"/>
    <xf numFmtId="0" fontId="25" fillId="0" borderId="0" applyNumberFormat="0" applyFill="0" applyBorder="0" applyAlignment="0" applyProtection="0"/>
    <xf numFmtId="0" fontId="8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50" fillId="0" borderId="0">
      <alignment/>
      <protection/>
    </xf>
    <xf numFmtId="0" fontId="3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49" fontId="7" fillId="0" borderId="0" applyBorder="0">
      <alignment vertical="top"/>
      <protection/>
    </xf>
    <xf numFmtId="0" fontId="9" fillId="0" borderId="0">
      <alignment/>
      <protection/>
    </xf>
    <xf numFmtId="0" fontId="18" fillId="0" borderId="0">
      <alignment/>
      <protection/>
    </xf>
    <xf numFmtId="0" fontId="22" fillId="0" borderId="0" applyFill="0" applyBorder="0" applyProtection="0">
      <alignment vertical="center"/>
    </xf>
    <xf numFmtId="0" fontId="104" fillId="45" borderId="8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2" fillId="0" borderId="0" applyFill="0" applyBorder="0" applyProtection="0">
      <alignment vertical="center"/>
    </xf>
    <xf numFmtId="0" fontId="18" fillId="0" borderId="0" applyNumberFormat="0">
      <alignment horizontal="left"/>
      <protection/>
    </xf>
    <xf numFmtId="4" fontId="51" fillId="47" borderId="9" applyNumberFormat="0" applyProtection="0">
      <alignment vertical="center"/>
    </xf>
    <xf numFmtId="4" fontId="50" fillId="51" borderId="9" applyNumberFormat="0" applyProtection="0">
      <alignment horizontal="left" vertical="center" indent="1"/>
    </xf>
    <xf numFmtId="0" fontId="52" fillId="15" borderId="0">
      <alignment horizontal="center" vertical="center"/>
      <protection/>
    </xf>
    <xf numFmtId="0" fontId="26" fillId="52" borderId="10" applyNumberFormat="0">
      <alignment horizontal="center" vertical="center"/>
      <protection/>
    </xf>
    <xf numFmtId="0" fontId="26" fillId="52" borderId="10" applyNumberFormat="0">
      <alignment horizontal="center" vertical="center"/>
      <protection/>
    </xf>
    <xf numFmtId="49" fontId="17" fillId="24" borderId="11" applyNumberFormat="0">
      <alignment horizontal="center" vertical="center"/>
      <protection/>
    </xf>
    <xf numFmtId="0" fontId="105" fillId="0" borderId="12" applyNumberFormat="0" applyFill="0" applyAlignment="0" applyProtection="0"/>
    <xf numFmtId="0" fontId="106" fillId="0" borderId="0" applyNumberFormat="0" applyFill="0" applyBorder="0" applyAlignment="0" applyProtection="0"/>
    <xf numFmtId="0" fontId="91" fillId="37" borderId="0" applyNumberFormat="0" applyBorder="0" applyAlignment="0" applyProtection="0"/>
    <xf numFmtId="0" fontId="20" fillId="32" borderId="0" applyNumberFormat="0" applyBorder="0" applyAlignment="0" applyProtection="0"/>
    <xf numFmtId="0" fontId="20" fillId="53" borderId="0" applyNumberFormat="0" applyBorder="0" applyAlignment="0" applyProtection="0"/>
    <xf numFmtId="0" fontId="91" fillId="38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91" fillId="39" borderId="0" applyNumberFormat="0" applyBorder="0" applyAlignment="0" applyProtection="0"/>
    <xf numFmtId="0" fontId="20" fillId="56" borderId="0" applyNumberFormat="0" applyBorder="0" applyAlignment="0" applyProtection="0"/>
    <xf numFmtId="0" fontId="20" fillId="57" borderId="0" applyNumberFormat="0" applyBorder="0" applyAlignment="0" applyProtection="0"/>
    <xf numFmtId="0" fontId="91" fillId="40" borderId="0" applyNumberFormat="0" applyBorder="0" applyAlignment="0" applyProtection="0"/>
    <xf numFmtId="0" fontId="20" fillId="58" borderId="0" applyNumberFormat="0" applyBorder="0" applyAlignment="0" applyProtection="0"/>
    <xf numFmtId="0" fontId="20" fillId="35" borderId="0" applyNumberFormat="0" applyBorder="0" applyAlignment="0" applyProtection="0"/>
    <xf numFmtId="0" fontId="91" fillId="41" borderId="0" applyNumberFormat="0" applyBorder="0" applyAlignment="0" applyProtection="0"/>
    <xf numFmtId="0" fontId="20" fillId="32" borderId="0" applyNumberFormat="0" applyBorder="0" applyAlignment="0" applyProtection="0"/>
    <xf numFmtId="0" fontId="91" fillId="42" borderId="0" applyNumberFormat="0" applyBorder="0" applyAlignment="0" applyProtection="0"/>
    <xf numFmtId="0" fontId="20" fillId="59" borderId="0" applyNumberFormat="0" applyBorder="0" applyAlignment="0" applyProtection="0"/>
    <xf numFmtId="0" fontId="20" fillId="54" borderId="0" applyNumberFormat="0" applyBorder="0" applyAlignment="0" applyProtection="0"/>
    <xf numFmtId="182" fontId="0" fillId="0" borderId="13">
      <alignment/>
      <protection locked="0"/>
    </xf>
    <xf numFmtId="0" fontId="107" fillId="49" borderId="2" applyNumberFormat="0" applyAlignment="0" applyProtection="0"/>
    <xf numFmtId="0" fontId="10" fillId="10" borderId="1" applyNumberFormat="0" applyAlignment="0" applyProtection="0"/>
    <xf numFmtId="0" fontId="108" fillId="45" borderId="8" applyNumberFormat="0" applyAlignment="0" applyProtection="0"/>
    <xf numFmtId="0" fontId="27" fillId="8" borderId="14" applyNumberFormat="0" applyAlignment="0" applyProtection="0"/>
    <xf numFmtId="0" fontId="27" fillId="34" borderId="14" applyNumberFormat="0" applyAlignment="0" applyProtection="0"/>
    <xf numFmtId="0" fontId="109" fillId="45" borderId="2" applyNumberFormat="0" applyAlignment="0" applyProtection="0"/>
    <xf numFmtId="0" fontId="28" fillId="8" borderId="1" applyNumberFormat="0" applyAlignment="0" applyProtection="0"/>
    <xf numFmtId="0" fontId="28" fillId="34" borderId="1" applyNumberFormat="0" applyAlignment="0" applyProtection="0"/>
    <xf numFmtId="0" fontId="1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12" fillId="0" borderId="4" applyNumberFormat="0" applyFill="0" applyAlignment="0" applyProtection="0"/>
    <xf numFmtId="0" fontId="45" fillId="0" borderId="15" applyNumberFormat="0" applyFill="0" applyAlignment="0" applyProtection="0"/>
    <xf numFmtId="0" fontId="30" fillId="0" borderId="16" applyNumberFormat="0" applyFill="0" applyAlignment="0" applyProtection="0"/>
    <xf numFmtId="0" fontId="45" fillId="0" borderId="15" applyNumberFormat="0" applyFill="0" applyAlignment="0" applyProtection="0"/>
    <xf numFmtId="0" fontId="113" fillId="0" borderId="5" applyNumberFormat="0" applyFill="0" applyAlignment="0" applyProtection="0"/>
    <xf numFmtId="0" fontId="31" fillId="0" borderId="17" applyNumberFormat="0" applyFill="0" applyAlignment="0" applyProtection="0"/>
    <xf numFmtId="0" fontId="46" fillId="0" borderId="18" applyNumberFormat="0" applyFill="0" applyAlignment="0" applyProtection="0"/>
    <xf numFmtId="0" fontId="114" fillId="0" borderId="6" applyNumberFormat="0" applyFill="0" applyAlignment="0" applyProtection="0"/>
    <xf numFmtId="0" fontId="32" fillId="0" borderId="19" applyNumberFormat="0" applyFill="0" applyAlignment="0" applyProtection="0"/>
    <xf numFmtId="0" fontId="47" fillId="0" borderId="20" applyNumberFormat="0" applyFill="0" applyAlignment="0" applyProtection="0"/>
    <xf numFmtId="0" fontId="1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0">
      <alignment vertical="top"/>
      <protection/>
    </xf>
    <xf numFmtId="0" fontId="12" fillId="0" borderId="21" applyBorder="0">
      <alignment horizontal="center" vertical="center" wrapText="1"/>
      <protection/>
    </xf>
    <xf numFmtId="0" fontId="12" fillId="0" borderId="0" applyBorder="0">
      <alignment horizontal="center" vertical="center" wrapText="1"/>
      <protection/>
    </xf>
    <xf numFmtId="182" fontId="55" fillId="60" borderId="13">
      <alignment/>
      <protection/>
    </xf>
    <xf numFmtId="4" fontId="7" fillId="47" borderId="22" applyBorder="0">
      <alignment horizontal="right"/>
      <protection/>
    </xf>
    <xf numFmtId="4" fontId="7" fillId="61" borderId="0" applyBorder="0">
      <alignment horizontal="right"/>
      <protection/>
    </xf>
    <xf numFmtId="0" fontId="115" fillId="0" borderId="12" applyNumberFormat="0" applyFill="0" applyAlignment="0" applyProtection="0"/>
    <xf numFmtId="0" fontId="33" fillId="0" borderId="23" applyNumberFormat="0" applyFill="0" applyAlignment="0" applyProtection="0"/>
    <xf numFmtId="0" fontId="33" fillId="0" borderId="24" applyNumberFormat="0" applyFill="0" applyAlignment="0" applyProtection="0"/>
    <xf numFmtId="0" fontId="116" fillId="46" borderId="3" applyNumberFormat="0" applyAlignment="0" applyProtection="0"/>
    <xf numFmtId="0" fontId="34" fillId="62" borderId="25" applyNumberFormat="0" applyAlignment="0" applyProtection="0"/>
    <xf numFmtId="0" fontId="34" fillId="24" borderId="25" applyNumberFormat="0" applyAlignment="0" applyProtection="0"/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56" fillId="0" borderId="0">
      <alignment horizontal="center" vertical="top" wrapText="1"/>
      <protection/>
    </xf>
    <xf numFmtId="0" fontId="57" fillId="0" borderId="0">
      <alignment horizontal="center" vertical="center" wrapText="1"/>
      <protection/>
    </xf>
    <xf numFmtId="0" fontId="1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8" fillId="50" borderId="0" applyNumberFormat="0" applyBorder="0" applyAlignment="0" applyProtection="0"/>
    <xf numFmtId="0" fontId="36" fillId="10" borderId="0" applyNumberFormat="0" applyBorder="0" applyAlignment="0" applyProtection="0"/>
    <xf numFmtId="0" fontId="36" fillId="47" borderId="0" applyNumberFormat="0" applyBorder="0" applyAlignment="0" applyProtection="0"/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0" fontId="53" fillId="0" borderId="0">
      <alignment/>
      <protection/>
    </xf>
    <xf numFmtId="0" fontId="53" fillId="0" borderId="0">
      <alignment/>
      <protection/>
    </xf>
    <xf numFmtId="49" fontId="7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7" fillId="0" borderId="0" applyBorder="0">
      <alignment vertical="top"/>
      <protection/>
    </xf>
    <xf numFmtId="0" fontId="0" fillId="0" borderId="0">
      <alignment/>
      <protection/>
    </xf>
    <xf numFmtId="49" fontId="7" fillId="0" borderId="0" applyBorder="0">
      <alignment vertical="top"/>
      <protection/>
    </xf>
    <xf numFmtId="0" fontId="19" fillId="0" borderId="0">
      <alignment/>
      <protection/>
    </xf>
    <xf numFmtId="0" fontId="103" fillId="0" borderId="0">
      <alignment/>
      <protection/>
    </xf>
    <xf numFmtId="0" fontId="37" fillId="23" borderId="0" applyNumberFormat="0" applyBorder="0" applyAlignment="0">
      <protection/>
    </xf>
    <xf numFmtId="0" fontId="19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7" fillId="23" borderId="0" applyNumberFormat="0" applyBorder="0" applyAlignment="0">
      <protection/>
    </xf>
    <xf numFmtId="0" fontId="0" fillId="0" borderId="0">
      <alignment/>
      <protection/>
    </xf>
    <xf numFmtId="0" fontId="38" fillId="0" borderId="0">
      <alignment/>
      <protection/>
    </xf>
    <xf numFmtId="0" fontId="53" fillId="0" borderId="0">
      <alignment/>
      <protection/>
    </xf>
    <xf numFmtId="0" fontId="39" fillId="23" borderId="0">
      <alignment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7" fillId="0" borderId="0">
      <alignment horizontal="left" vertical="center"/>
      <protection/>
    </xf>
    <xf numFmtId="0" fontId="0" fillId="0" borderId="0">
      <alignment/>
      <protection/>
    </xf>
    <xf numFmtId="49" fontId="7" fillId="23" borderId="0" applyBorder="0">
      <alignment vertical="top"/>
      <protection/>
    </xf>
    <xf numFmtId="49" fontId="7" fillId="23" borderId="0" applyBorder="0">
      <alignment vertical="top"/>
      <protection/>
    </xf>
    <xf numFmtId="0" fontId="1" fillId="0" borderId="0">
      <alignment/>
      <protection/>
    </xf>
    <xf numFmtId="0" fontId="7" fillId="0" borderId="0">
      <alignment horizontal="left"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7" fillId="23" borderId="0" applyNumberFormat="0" applyBorder="0" applyAlignment="0">
      <protection/>
    </xf>
    <xf numFmtId="0" fontId="53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9" fillId="0" borderId="0" applyNumberFormat="0" applyFill="0" applyBorder="0" applyAlignment="0" applyProtection="0"/>
    <xf numFmtId="0" fontId="120" fillId="44" borderId="0" applyNumberFormat="0" applyBorder="0" applyAlignment="0" applyProtection="0"/>
    <xf numFmtId="0" fontId="40" fillId="11" borderId="0" applyNumberFormat="0" applyBorder="0" applyAlignment="0" applyProtection="0"/>
    <xf numFmtId="0" fontId="1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63" borderId="26" applyNumberFormat="0" applyFont="0" applyAlignment="0" applyProtection="0"/>
    <xf numFmtId="0" fontId="0" fillId="64" borderId="2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22" fillId="0" borderId="7" applyNumberFormat="0" applyFill="0" applyAlignment="0" applyProtection="0"/>
    <xf numFmtId="0" fontId="42" fillId="0" borderId="28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25" fillId="0" borderId="0">
      <alignment horizontal="center"/>
      <protection/>
    </xf>
    <xf numFmtId="49" fontId="25" fillId="0" borderId="0">
      <alignment horizontal="center"/>
      <protection/>
    </xf>
    <xf numFmtId="49" fontId="25" fillId="0" borderId="0">
      <alignment horizontal="center"/>
      <protection/>
    </xf>
    <xf numFmtId="49" fontId="25" fillId="0" borderId="0">
      <alignment horizontal="center"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4" fontId="7" fillId="12" borderId="0" applyBorder="0">
      <alignment horizontal="right"/>
      <protection/>
    </xf>
    <xf numFmtId="4" fontId="7" fillId="65" borderId="0" applyBorder="0">
      <alignment horizontal="right"/>
      <protection/>
    </xf>
    <xf numFmtId="4" fontId="7" fillId="66" borderId="0" applyBorder="0">
      <alignment horizontal="right"/>
      <protection/>
    </xf>
    <xf numFmtId="4" fontId="7" fillId="12" borderId="22" applyFont="0" applyBorder="0">
      <alignment horizontal="right"/>
      <protection/>
    </xf>
    <xf numFmtId="4" fontId="0" fillId="65" borderId="0" applyBorder="0">
      <alignment horizontal="right"/>
      <protection/>
    </xf>
    <xf numFmtId="0" fontId="124" fillId="48" borderId="0" applyNumberFormat="0" applyBorder="0" applyAlignment="0" applyProtection="0"/>
    <xf numFmtId="0" fontId="44" fillId="12" borderId="0" applyNumberFormat="0" applyBorder="0" applyAlignment="0" applyProtection="0"/>
    <xf numFmtId="0" fontId="48" fillId="1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29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29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4" fillId="67" borderId="29" xfId="0" applyFont="1" applyFill="1" applyBorder="1" applyAlignment="1">
      <alignment vertical="top"/>
    </xf>
    <xf numFmtId="0" fontId="4" fillId="67" borderId="0" xfId="0" applyFont="1" applyFill="1" applyAlignment="1">
      <alignment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67" borderId="30" xfId="0" applyFont="1" applyFill="1" applyBorder="1" applyAlignment="1">
      <alignment vertical="top" wrapText="1"/>
    </xf>
    <xf numFmtId="0" fontId="4" fillId="67" borderId="31" xfId="0" applyFont="1" applyFill="1" applyBorder="1" applyAlignment="1">
      <alignment vertical="top" wrapText="1"/>
    </xf>
    <xf numFmtId="0" fontId="4" fillId="67" borderId="29" xfId="0" applyFont="1" applyFill="1" applyBorder="1" applyAlignment="1">
      <alignment horizontal="center" vertical="top"/>
    </xf>
    <xf numFmtId="0" fontId="4" fillId="67" borderId="30" xfId="0" applyFont="1" applyFill="1" applyBorder="1" applyAlignment="1">
      <alignment horizontal="center" vertical="top"/>
    </xf>
    <xf numFmtId="0" fontId="4" fillId="67" borderId="31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4" fontId="4" fillId="0" borderId="29" xfId="0" applyNumberFormat="1" applyFont="1" applyFill="1" applyBorder="1" applyAlignment="1">
      <alignment horizontal="center" vertical="top"/>
    </xf>
    <xf numFmtId="4" fontId="4" fillId="0" borderId="30" xfId="0" applyNumberFormat="1" applyFont="1" applyFill="1" applyBorder="1" applyAlignment="1">
      <alignment horizontal="center" vertical="top"/>
    </xf>
    <xf numFmtId="4" fontId="4" fillId="0" borderId="3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4" fontId="5" fillId="0" borderId="29" xfId="0" applyNumberFormat="1" applyFont="1" applyBorder="1" applyAlignment="1">
      <alignment horizontal="center" vertical="top"/>
    </xf>
    <xf numFmtId="4" fontId="5" fillId="0" borderId="30" xfId="0" applyNumberFormat="1" applyFont="1" applyBorder="1" applyAlignment="1">
      <alignment horizontal="center" vertical="top"/>
    </xf>
    <xf numFmtId="4" fontId="5" fillId="0" borderId="31" xfId="0" applyNumberFormat="1" applyFont="1" applyBorder="1" applyAlignment="1">
      <alignment horizontal="center" vertical="top"/>
    </xf>
    <xf numFmtId="0" fontId="4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3" fontId="4" fillId="0" borderId="29" xfId="0" applyNumberFormat="1" applyFont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4" fontId="4" fillId="0" borderId="29" xfId="0" applyNumberFormat="1" applyFont="1" applyBorder="1" applyAlignment="1">
      <alignment horizontal="center" vertical="top"/>
    </xf>
    <xf numFmtId="4" fontId="4" fillId="0" borderId="30" xfId="0" applyNumberFormat="1" applyFont="1" applyBorder="1" applyAlignment="1">
      <alignment horizontal="center" vertical="top"/>
    </xf>
    <xf numFmtId="4" fontId="4" fillId="0" borderId="31" xfId="0" applyNumberFormat="1" applyFont="1" applyBorder="1" applyAlignment="1">
      <alignment horizontal="center" vertical="top"/>
    </xf>
    <xf numFmtId="4" fontId="4" fillId="67" borderId="29" xfId="0" applyNumberFormat="1" applyFont="1" applyFill="1" applyBorder="1" applyAlignment="1">
      <alignment horizontal="center" vertical="top"/>
    </xf>
    <xf numFmtId="4" fontId="4" fillId="67" borderId="30" xfId="0" applyNumberFormat="1" applyFont="1" applyFill="1" applyBorder="1" applyAlignment="1">
      <alignment horizontal="center" vertical="top"/>
    </xf>
    <xf numFmtId="4" fontId="4" fillId="67" borderId="31" xfId="0" applyNumberFormat="1" applyFont="1" applyFill="1" applyBorder="1" applyAlignment="1">
      <alignment horizontal="center" vertical="top"/>
    </xf>
    <xf numFmtId="4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5" fillId="67" borderId="30" xfId="0" applyFont="1" applyFill="1" applyBorder="1" applyAlignment="1">
      <alignment vertical="top" wrapText="1"/>
    </xf>
    <xf numFmtId="0" fontId="5" fillId="67" borderId="31" xfId="0" applyFont="1" applyFill="1" applyBorder="1" applyAlignment="1">
      <alignment vertical="top" wrapText="1"/>
    </xf>
    <xf numFmtId="4" fontId="5" fillId="67" borderId="29" xfId="0" applyNumberFormat="1" applyFont="1" applyFill="1" applyBorder="1" applyAlignment="1">
      <alignment horizontal="center" vertical="top"/>
    </xf>
    <xf numFmtId="4" fontId="5" fillId="67" borderId="30" xfId="0" applyNumberFormat="1" applyFont="1" applyFill="1" applyBorder="1" applyAlignment="1">
      <alignment horizontal="center" vertical="top"/>
    </xf>
    <xf numFmtId="4" fontId="5" fillId="67" borderId="31" xfId="0" applyNumberFormat="1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67" borderId="30" xfId="0" applyFont="1" applyFill="1" applyBorder="1" applyAlignment="1">
      <alignment horizontal="center" vertical="top"/>
    </xf>
    <xf numFmtId="0" fontId="5" fillId="67" borderId="31" xfId="0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32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</cellXfs>
  <cellStyles count="783">
    <cellStyle name="Normal" xfId="0"/>
    <cellStyle name=" 1" xfId="15"/>
    <cellStyle name=" 1 2" xfId="16"/>
    <cellStyle name=" 1_Stage1" xfId="17"/>
    <cellStyle name="__Приложение 2_Расшифровки" xfId="18"/>
    <cellStyle name="_1" xfId="19"/>
    <cellStyle name="_2" xfId="20"/>
    <cellStyle name="_2.1.10 Расходы на содержание зданий" xfId="21"/>
    <cellStyle name="_2.1.11 Прочие материалы" xfId="22"/>
    <cellStyle name="_2.2 Проект Штатное Орловский филиал с 01.01.07" xfId="23"/>
    <cellStyle name="_2.5.3 Страхование" xfId="24"/>
    <cellStyle name="_4. Бюджетные формы ОАО ГПРГ" xfId="25"/>
    <cellStyle name="_4. Бюджетные формы ОАО ГПРГ_Бюджетные формы 2008 план 30.08.07" xfId="26"/>
    <cellStyle name="_4. Бюджетные формы ОАО ГПРГ_Бюджетные формы 2008 план 30.08.07 2" xfId="27"/>
    <cellStyle name="_4. Бюджетные формы ОАО ГПРГ_Бюджетные формы 2008 план 30.08.07_2011_01-03" xfId="28"/>
    <cellStyle name="_4. Бюджетные формы ОАО ГПРГ_Бюджетные формы 2008 план 30.08.07_Амортизация" xfId="29"/>
    <cellStyle name="_4. Бюджетные формы ОАО ГПРГ_Бюджетные формы 2008 план 30.08.07_амортизация план 2012-" xfId="30"/>
    <cellStyle name="_4. Бюджетные формы ОАО ГПРГ_Бюджетные формы 2008 план 30.08.07_БДР_2010" xfId="31"/>
    <cellStyle name="_4. Бюджетные формы ОАО ГПРГ_Бюджетные формы 2008 план 30.08.07_Книга1" xfId="32"/>
    <cellStyle name="_4. Бюджетные формы ОАО ГПРГ_Бюджетные формы 2008 план 30.08.07_Книга1_Приложение 1" xfId="33"/>
    <cellStyle name="_4. Бюджетные формы ОАО ГПРГ_Бюджетные формы 2008 план 30.08.07_Книга1_Расчёт 9.1.1 1 квартал 2011" xfId="34"/>
    <cellStyle name="_4. Бюджетные формы ОАО ГПРГ_Бюджетные формы 2008 план 30.08.07_Книга1_Расчёт 9.1.1 за 1 квартал 2012" xfId="35"/>
    <cellStyle name="_4. Бюджетные формы ОАО ГПРГ_Бюджетные формы 2008 план 30.08.07_Приложение 1" xfId="36"/>
    <cellStyle name="_4. Бюджетные формы ОАО ГПРГ_Бюджетные формы 2008 план 30.08.07_Приложение 1_Бюджетные формы" xfId="37"/>
    <cellStyle name="_4. Бюджетные формы ОАО ГПРГ_Бюджетные формы 2008 план 30.08.07_Приложение 2_Расшифровки" xfId="38"/>
    <cellStyle name="_4. Бюджетные формы ОАО ГПРГ_Бюджетные формы 2008 план 30.08.07_Приложение 2_Расшифровки_2011" xfId="39"/>
    <cellStyle name="_4. Бюджетные формы ОАО ГПРГ_Бюджетные формы 2008 план 30.08.07_приложение_2_2010_01-09" xfId="40"/>
    <cellStyle name="_4. Бюджетные формы ОАО ГПРГ_Бюджетные формы 2008 план 30.08.07_Расчёт 9.1.1 1 квартал 2011" xfId="41"/>
    <cellStyle name="_4. Бюджетные формы ОАО ГПРГ_Бюджетные формы 2008 план 30.08.07_Расчёт 9.1.1 за 1 квартал 2012" xfId="42"/>
    <cellStyle name="_4. Бюджетные формы ОАО ГПРГ_Бюджетные формы 2008 план 30.08.07_СВОД АМОРТИЗАЦИИ" xfId="43"/>
    <cellStyle name="_4. Бюджетные формы ОАО ГПРГ_Бюджетные формы 2008 план 30.08.07_свод_амортизация_БДР_2009" xfId="44"/>
    <cellStyle name="_4. Бюджетные формы ОАО ГПРГ_Бюджетные формы 2008 план 30.08.07_Форма 9 3 2009 г " xfId="45"/>
    <cellStyle name="_4. Бюджетные формы ОАО ГПРГ_Бюджетные формы 2008 план 30.08.07_Форма 9 3 2009 г  (2)" xfId="46"/>
    <cellStyle name="_4. Бюджетные формы ОАО ГПРГ_Бюджетные формы 2008 план 30.08.07_Форма 9 3 2009 г  (2)_МатерЗатрВФ" xfId="47"/>
    <cellStyle name="_4. Бюджетные формы ОАО ГПРГ_Бюджетные формы 2008 план 30.08.07_Форма 9 3 2009 г  (2)_МатерСМР" xfId="48"/>
    <cellStyle name="_4. Бюджетные формы ОАО ГПРГ_Бюджетные формы 2008 план 30.08.07_Форма 9 3 2009 г _МатерЗатрВФ" xfId="49"/>
    <cellStyle name="_4. Бюджетные формы ОАО ГПРГ_Бюджетные формы 2008 план 30.08.07_Форма 9 3 2009 г _МатерСМР" xfId="50"/>
    <cellStyle name="_4. Бюджетные формы ОАО ГПРГ_Бюджетные формы 2008 план 30.08.07_форма 9.3_инд_5%_ с числ" xfId="51"/>
    <cellStyle name="_4. Бюджетные формы ОАО ГПРГ_Бюджетные формы 2008 план 30.08.07_ЧП нараст итогом" xfId="52"/>
    <cellStyle name="_4. Бюджетные формы ОАО ГПРГ_Бюджетные формы 2008 план 31.08.07" xfId="53"/>
    <cellStyle name="_4. Бюджетные формы ОАО ГПРГ_Бюджетные формы 2008 план 31.08.07 2" xfId="54"/>
    <cellStyle name="_4. Бюджетные формы ОАО ГПРГ_Бюджетные формы 2008 план 31.08.07_2011_01-03" xfId="55"/>
    <cellStyle name="_4. Бюджетные формы ОАО ГПРГ_Бюджетные формы 2008 план 31.08.07_Амортизация" xfId="56"/>
    <cellStyle name="_4. Бюджетные формы ОАО ГПРГ_Бюджетные формы 2008 план 31.08.07_амортизация план 2012-" xfId="57"/>
    <cellStyle name="_4. Бюджетные формы ОАО ГПРГ_Бюджетные формы 2008 план 31.08.07_БДР_2010" xfId="58"/>
    <cellStyle name="_4. Бюджетные формы ОАО ГПРГ_Бюджетные формы 2008 план 31.08.07_Книга1" xfId="59"/>
    <cellStyle name="_4. Бюджетные формы ОАО ГПРГ_Бюджетные формы 2008 план 31.08.07_Книга1_Приложение 1" xfId="60"/>
    <cellStyle name="_4. Бюджетные формы ОАО ГПРГ_Бюджетные формы 2008 план 31.08.07_Книга1_Расчёт 9.1.1 1 квартал 2011" xfId="61"/>
    <cellStyle name="_4. Бюджетные формы ОАО ГПРГ_Бюджетные формы 2008 план 31.08.07_Книга1_Расчёт 9.1.1 за 1 квартал 2012" xfId="62"/>
    <cellStyle name="_4. Бюджетные формы ОАО ГПРГ_Бюджетные формы 2008 план 31.08.07_Приложение 1" xfId="63"/>
    <cellStyle name="_4. Бюджетные формы ОАО ГПРГ_Бюджетные формы 2008 план 31.08.07_Приложение 1_Бюджетные формы" xfId="64"/>
    <cellStyle name="_4. Бюджетные формы ОАО ГПРГ_Бюджетные формы 2008 план 31.08.07_Приложение 2_Расшифровки" xfId="65"/>
    <cellStyle name="_4. Бюджетные формы ОАО ГПРГ_Бюджетные формы 2008 план 31.08.07_Приложение 2_Расшифровки_2011" xfId="66"/>
    <cellStyle name="_4. Бюджетные формы ОАО ГПРГ_Бюджетные формы 2008 план 31.08.07_приложение_2_2010_01-09" xfId="67"/>
    <cellStyle name="_4. Бюджетные формы ОАО ГПРГ_Бюджетные формы 2008 план 31.08.07_Расчёт 9.1.1 1 квартал 2011" xfId="68"/>
    <cellStyle name="_4. Бюджетные формы ОАО ГПРГ_Бюджетные формы 2008 план 31.08.07_Расчёт 9.1.1 за 1 квартал 2012" xfId="69"/>
    <cellStyle name="_4. Бюджетные формы ОАО ГПРГ_Бюджетные формы 2008 план 31.08.07_СВОД АМОРТИЗАЦИИ" xfId="70"/>
    <cellStyle name="_4. Бюджетные формы ОАО ГПРГ_Бюджетные формы 2008 план 31.08.07_свод_амортизация_БДР_2009" xfId="71"/>
    <cellStyle name="_4. Бюджетные формы ОАО ГПРГ_Бюджетные формы 2008 план 31.08.07_Форма 9 3 2009 г " xfId="72"/>
    <cellStyle name="_4. Бюджетные формы ОАО ГПРГ_Бюджетные формы 2008 план 31.08.07_Форма 9 3 2009 г  (2)" xfId="73"/>
    <cellStyle name="_4. Бюджетные формы ОАО ГПРГ_Бюджетные формы 2008 план 31.08.07_Форма 9 3 2009 г  (2)_МатерЗатрВФ" xfId="74"/>
    <cellStyle name="_4. Бюджетные формы ОАО ГПРГ_Бюджетные формы 2008 план 31.08.07_Форма 9 3 2009 г  (2)_МатерСМР" xfId="75"/>
    <cellStyle name="_4. Бюджетные формы ОАО ГПРГ_Бюджетные формы 2008 план 31.08.07_Форма 9 3 2009 г _МатерЗатрВФ" xfId="76"/>
    <cellStyle name="_4. Бюджетные формы ОАО ГПРГ_Бюджетные формы 2008 план 31.08.07_Форма 9 3 2009 г _МатерСМР" xfId="77"/>
    <cellStyle name="_4. Бюджетные формы ОАО ГПРГ_Бюджетные формы 2008 план 31.08.07_форма 9.3_инд_5%_ с числ" xfId="78"/>
    <cellStyle name="_4. Бюджетные формы ОАО ГПРГ_Бюджетные формы 2008 план 31.08.07_ЧП нараст итогом" xfId="79"/>
    <cellStyle name="_4. Бюджетные формы ОАО ГПРГ_Форма 9 3 2009 г " xfId="80"/>
    <cellStyle name="_4. Бюджетные формы ОАО ГПРГ_Форма 9 3 2009 г  (2)" xfId="81"/>
    <cellStyle name="_9" xfId="82"/>
    <cellStyle name="_9 4" xfId="83"/>
    <cellStyle name="_9 4 2" xfId="84"/>
    <cellStyle name="_9 4_2011_01-03" xfId="85"/>
    <cellStyle name="_9 4_Амортизация" xfId="86"/>
    <cellStyle name="_9 4_амортизация план 2012-" xfId="87"/>
    <cellStyle name="_9 4_БДР_2010" xfId="88"/>
    <cellStyle name="_9 4_Книга1" xfId="89"/>
    <cellStyle name="_9 4_Книга1_Приложение 1" xfId="90"/>
    <cellStyle name="_9 4_Книга1_Расчёт 9.1.1 1 квартал 2011" xfId="91"/>
    <cellStyle name="_9 4_Книга1_Расчёт 9.1.1 за 1 квартал 2012" xfId="92"/>
    <cellStyle name="_9 4_Приложение 1" xfId="93"/>
    <cellStyle name="_9 4_Приложение 1_Бюджетные формы" xfId="94"/>
    <cellStyle name="_9 4_Приложение 2_Расшифровки" xfId="95"/>
    <cellStyle name="_9 4_Приложение 2_Расшифровки_2011" xfId="96"/>
    <cellStyle name="_9 4_приложение_2_2010_01-09" xfId="97"/>
    <cellStyle name="_9 4_Расчёт 9.1.1 1 квартал 2011" xfId="98"/>
    <cellStyle name="_9 4_Расчёт 9.1.1 за 1 квартал 2012" xfId="99"/>
    <cellStyle name="_9 4_СВОД АМОРТИЗАЦИИ" xfId="100"/>
    <cellStyle name="_9 4_свод_амортизация_БДР_2009" xfId="101"/>
    <cellStyle name="_9 4_Форма 9 3 2009 г " xfId="102"/>
    <cellStyle name="_9 4_Форма 9 3 2009 г  (2)" xfId="103"/>
    <cellStyle name="_9 4_Форма 9 3 2009 г  (2)_МатерЗатрВФ" xfId="104"/>
    <cellStyle name="_9 4_Форма 9 3 2009 г  (2)_МатерСМР" xfId="105"/>
    <cellStyle name="_9 4_Форма 9 3 2009 г _МатерЗатрВФ" xfId="106"/>
    <cellStyle name="_9 4_Форма 9 3 2009 г _МатерСМР" xfId="107"/>
    <cellStyle name="_9 4_форма 9.3_инд_5%_ с числ" xfId="108"/>
    <cellStyle name="_9 4_ЧП нараст итогом" xfId="109"/>
    <cellStyle name="_9.1" xfId="110"/>
    <cellStyle name="_9.2" xfId="111"/>
    <cellStyle name="_9.3" xfId="112"/>
    <cellStyle name="_9.4" xfId="113"/>
    <cellStyle name="_9.5" xfId="114"/>
    <cellStyle name="_9.7" xfId="115"/>
    <cellStyle name="_Model_RAB Мой_PR.PROG.WARM.NOTCOMBI.2012.2.16_v1.4(04.04.11) " xfId="116"/>
    <cellStyle name="_Model_RAB Мой_Книга2_PR.PROG.WARM.NOTCOMBI.2012.2.16_v1.4(04.04.11) " xfId="117"/>
    <cellStyle name="_Model_RAB_MRSK_svod_PR.PROG.WARM.NOTCOMBI.2012.2.16_v1.4(04.04.11) " xfId="118"/>
    <cellStyle name="_Model_RAB_MRSK_svod_Книга2_PR.PROG.WARM.NOTCOMBI.2012.2.16_v1.4(04.04.11) " xfId="119"/>
    <cellStyle name="_Анализатор_регламент_vr3" xfId="120"/>
    <cellStyle name="_Анализатор_регламент_vr3 2" xfId="121"/>
    <cellStyle name="_Анализатор_регламент_vr3_2011_01-03" xfId="122"/>
    <cellStyle name="_Анализатор_регламент_vr3_Амортизация" xfId="123"/>
    <cellStyle name="_Анализатор_регламент_vr3_амортизация план 2012-" xfId="124"/>
    <cellStyle name="_Анализатор_регламент_vr3_БДР_2010" xfId="125"/>
    <cellStyle name="_Анализатор_регламент_vr3_Бюджетные формы 2008 план 30.08.07" xfId="126"/>
    <cellStyle name="_Анализатор_регламент_vr3_Бюджетные формы 2008 план 30.08.07 2" xfId="127"/>
    <cellStyle name="_Анализатор_регламент_vr3_Бюджетные формы 2008 план 30.08.07_2011_01-03" xfId="128"/>
    <cellStyle name="_Анализатор_регламент_vr3_Бюджетные формы 2008 план 30.08.07_Амортизация" xfId="129"/>
    <cellStyle name="_Анализатор_регламент_vr3_Бюджетные формы 2008 план 30.08.07_амортизация план 2012-" xfId="130"/>
    <cellStyle name="_Анализатор_регламент_vr3_Бюджетные формы 2008 план 30.08.07_БДР_2010" xfId="131"/>
    <cellStyle name="_Анализатор_регламент_vr3_Бюджетные формы 2008 план 30.08.07_Книга1" xfId="132"/>
    <cellStyle name="_Анализатор_регламент_vr3_Бюджетные формы 2008 план 30.08.07_Книга1_Приложение 1" xfId="133"/>
    <cellStyle name="_Анализатор_регламент_vr3_Бюджетные формы 2008 план 30.08.07_Книга1_Расчёт 9.1.1 1 квартал 2011" xfId="134"/>
    <cellStyle name="_Анализатор_регламент_vr3_Бюджетные формы 2008 план 30.08.07_Книга1_Расчёт 9.1.1 за 1 квартал 2012" xfId="135"/>
    <cellStyle name="_Анализатор_регламент_vr3_Бюджетные формы 2008 план 30.08.07_Приложение 1" xfId="136"/>
    <cellStyle name="_Анализатор_регламент_vr3_Бюджетные формы 2008 план 30.08.07_Приложение 1_Бюджетные формы" xfId="137"/>
    <cellStyle name="_Анализатор_регламент_vr3_Бюджетные формы 2008 план 30.08.07_Приложение 2_Расшифровки" xfId="138"/>
    <cellStyle name="_Анализатор_регламент_vr3_Бюджетные формы 2008 план 30.08.07_Приложение 2_Расшифровки_2011" xfId="139"/>
    <cellStyle name="_Анализатор_регламент_vr3_Бюджетные формы 2008 план 30.08.07_приложение_2_2010_01-09" xfId="140"/>
    <cellStyle name="_Анализатор_регламент_vr3_Бюджетные формы 2008 план 30.08.07_Расчёт 9.1.1 1 квартал 2011" xfId="141"/>
    <cellStyle name="_Анализатор_регламент_vr3_Бюджетные формы 2008 план 30.08.07_Расчёт 9.1.1 за 1 квартал 2012" xfId="142"/>
    <cellStyle name="_Анализатор_регламент_vr3_Бюджетные формы 2008 план 30.08.07_СВОД АМОРТИЗАЦИИ" xfId="143"/>
    <cellStyle name="_Анализатор_регламент_vr3_Бюджетные формы 2008 план 30.08.07_свод_амортизация_БДР_2009" xfId="144"/>
    <cellStyle name="_Анализатор_регламент_vr3_Бюджетные формы 2008 план 30.08.07_Форма 9 3 2009 г " xfId="145"/>
    <cellStyle name="_Анализатор_регламент_vr3_Бюджетные формы 2008 план 30.08.07_Форма 9 3 2009 г  (2)" xfId="146"/>
    <cellStyle name="_Анализатор_регламент_vr3_Бюджетные формы 2008 план 30.08.07_Форма 9 3 2009 г  (2)_МатерЗатрВФ" xfId="147"/>
    <cellStyle name="_Анализатор_регламент_vr3_Бюджетные формы 2008 план 30.08.07_Форма 9 3 2009 г  (2)_МатерСМР" xfId="148"/>
    <cellStyle name="_Анализатор_регламент_vr3_Бюджетные формы 2008 план 30.08.07_Форма 9 3 2009 г _МатерЗатрВФ" xfId="149"/>
    <cellStyle name="_Анализатор_регламент_vr3_Бюджетные формы 2008 план 30.08.07_Форма 9 3 2009 г _МатерСМР" xfId="150"/>
    <cellStyle name="_Анализатор_регламент_vr3_Бюджетные формы 2008 план 30.08.07_форма 9.3_инд_5%_ с числ" xfId="151"/>
    <cellStyle name="_Анализатор_регламент_vr3_Бюджетные формы 2008 план 30.08.07_ЧП нараст итогом" xfId="152"/>
    <cellStyle name="_Анализатор_регламент_vr3_Бюджетные формы 2008 план 31.08.07" xfId="153"/>
    <cellStyle name="_Анализатор_регламент_vr3_Бюджетные формы 2008 план 31.08.07 2" xfId="154"/>
    <cellStyle name="_Анализатор_регламент_vr3_Бюджетные формы 2008 план 31.08.07_2011_01-03" xfId="155"/>
    <cellStyle name="_Анализатор_регламент_vr3_Бюджетные формы 2008 план 31.08.07_Амортизация" xfId="156"/>
    <cellStyle name="_Анализатор_регламент_vr3_Бюджетные формы 2008 план 31.08.07_амортизация план 2012-" xfId="157"/>
    <cellStyle name="_Анализатор_регламент_vr3_Бюджетные формы 2008 план 31.08.07_БДР_2010" xfId="158"/>
    <cellStyle name="_Анализатор_регламент_vr3_Бюджетные формы 2008 план 31.08.07_Книга1" xfId="159"/>
    <cellStyle name="_Анализатор_регламент_vr3_Бюджетные формы 2008 план 31.08.07_Книга1_Приложение 1" xfId="160"/>
    <cellStyle name="_Анализатор_регламент_vr3_Бюджетные формы 2008 план 31.08.07_Книга1_Расчёт 9.1.1 1 квартал 2011" xfId="161"/>
    <cellStyle name="_Анализатор_регламент_vr3_Бюджетные формы 2008 план 31.08.07_Книга1_Расчёт 9.1.1 за 1 квартал 2012" xfId="162"/>
    <cellStyle name="_Анализатор_регламент_vr3_Бюджетные формы 2008 план 31.08.07_Приложение 1" xfId="163"/>
    <cellStyle name="_Анализатор_регламент_vr3_Бюджетные формы 2008 план 31.08.07_Приложение 1_Бюджетные формы" xfId="164"/>
    <cellStyle name="_Анализатор_регламент_vr3_Бюджетные формы 2008 план 31.08.07_Приложение 2_Расшифровки" xfId="165"/>
    <cellStyle name="_Анализатор_регламент_vr3_Бюджетные формы 2008 план 31.08.07_Приложение 2_Расшифровки_2011" xfId="166"/>
    <cellStyle name="_Анализатор_регламент_vr3_Бюджетные формы 2008 план 31.08.07_приложение_2_2010_01-09" xfId="167"/>
    <cellStyle name="_Анализатор_регламент_vr3_Бюджетные формы 2008 план 31.08.07_Расчёт 9.1.1 1 квартал 2011" xfId="168"/>
    <cellStyle name="_Анализатор_регламент_vr3_Бюджетные формы 2008 план 31.08.07_Расчёт 9.1.1 за 1 квартал 2012" xfId="169"/>
    <cellStyle name="_Анализатор_регламент_vr3_Бюджетные формы 2008 план 31.08.07_СВОД АМОРТИЗАЦИИ" xfId="170"/>
    <cellStyle name="_Анализатор_регламент_vr3_Бюджетные формы 2008 план 31.08.07_свод_амортизация_БДР_2009" xfId="171"/>
    <cellStyle name="_Анализатор_регламент_vr3_Бюджетные формы 2008 план 31.08.07_Форма 9 3 2009 г " xfId="172"/>
    <cellStyle name="_Анализатор_регламент_vr3_Бюджетные формы 2008 план 31.08.07_Форма 9 3 2009 г  (2)" xfId="173"/>
    <cellStyle name="_Анализатор_регламент_vr3_Бюджетные формы 2008 план 31.08.07_Форма 9 3 2009 г  (2)_МатерЗатрВФ" xfId="174"/>
    <cellStyle name="_Анализатор_регламент_vr3_Бюджетные формы 2008 план 31.08.07_Форма 9 3 2009 г  (2)_МатерСМР" xfId="175"/>
    <cellStyle name="_Анализатор_регламент_vr3_Бюджетные формы 2008 план 31.08.07_Форма 9 3 2009 г _МатерЗатрВФ" xfId="176"/>
    <cellStyle name="_Анализатор_регламент_vr3_Бюджетные формы 2008 план 31.08.07_Форма 9 3 2009 г _МатерСМР" xfId="177"/>
    <cellStyle name="_Анализатор_регламент_vr3_Бюджетные формы 2008 план 31.08.07_форма 9.3_инд_5%_ с числ" xfId="178"/>
    <cellStyle name="_Анализатор_регламент_vr3_Бюджетные формы 2008 план 31.08.07_ЧП нараст итогом" xfId="179"/>
    <cellStyle name="_Анализатор_регламент_vr3_Книга1" xfId="180"/>
    <cellStyle name="_Анализатор_регламент_vr3_Книга1_Приложение 1" xfId="181"/>
    <cellStyle name="_Анализатор_регламент_vr3_Книга1_Расчёт 9.1.1 1 квартал 2011" xfId="182"/>
    <cellStyle name="_Анализатор_регламент_vr3_Книга1_Расчёт 9.1.1 за 1 квартал 2012" xfId="183"/>
    <cellStyle name="_Анализатор_регламент_vr3_Приложение 1" xfId="184"/>
    <cellStyle name="_Анализатор_регламент_vr3_Приложение 1_Бюджетные формы" xfId="185"/>
    <cellStyle name="_Анализатор_регламент_vr3_Приложение 2_Расшифровки" xfId="186"/>
    <cellStyle name="_Анализатор_регламент_vr3_Приложение 2_Расшифровки_2011" xfId="187"/>
    <cellStyle name="_Анализатор_регламент_vr3_Расчёт 9.1.1 1 квартал 2011" xfId="188"/>
    <cellStyle name="_Анализатор_регламент_vr3_Расчёт 9.1.1 за 1 квартал 2012" xfId="189"/>
    <cellStyle name="_Анализатор_регламент_vr3_СВОД АМОРТИЗАЦИИ" xfId="190"/>
    <cellStyle name="_Анализатор_регламент_vr3_свод_амортизация_БДР_2009" xfId="191"/>
    <cellStyle name="_Анализатор_регламент_vr3_Форма 9 3 2009 г " xfId="192"/>
    <cellStyle name="_Анализатор_регламент_vr3_Форма 9 3 2009 г  (2)" xfId="193"/>
    <cellStyle name="_Анализатор_регламент_vr3_форма 9.3_инд_5%_ с числ" xfId="194"/>
    <cellStyle name="_Анализатор_регламент_vr3_ЧП нараст итогом" xfId="195"/>
    <cellStyle name="_БДР_формулы_2007_2(нов)" xfId="196"/>
    <cellStyle name="_Бюджетные формы 2008 ГПРГ(ГРО) план год" xfId="197"/>
    <cellStyle name="_Бюджетные формы 2008 ГПРГ(ГРО) план год 2" xfId="198"/>
    <cellStyle name="_Бюджетные формы 2008 ГПРГ(ГРО) план год_2011_01-03" xfId="199"/>
    <cellStyle name="_Бюджетные формы 2008 ГПРГ(ГРО) план год_Амортизация" xfId="200"/>
    <cellStyle name="_Бюджетные формы 2008 ГПРГ(ГРО) план год_БДР_2010" xfId="201"/>
    <cellStyle name="_Бюджетные формы 2008 ГПРГ(ГРО) план год_Книга1" xfId="202"/>
    <cellStyle name="_Бюджетные формы 2008 ГПРГ(ГРО) план год_Книга1_Приложение 1" xfId="203"/>
    <cellStyle name="_Бюджетные формы 2008 ГПРГ(ГРО) план год_Книга1_Расчёт 9.1.1 1 квартал 2011" xfId="204"/>
    <cellStyle name="_Бюджетные формы 2008 ГПРГ(ГРО) план год_Книга1_Расчёт 9.1.1 за 1 квартал 2012" xfId="205"/>
    <cellStyle name="_Бюджетные формы 2008 ГПРГ(ГРО) план год_Приложение 1" xfId="206"/>
    <cellStyle name="_Бюджетные формы 2008 ГПРГ(ГРО) план год_Приложение 1_Бюджетные формы" xfId="207"/>
    <cellStyle name="_Бюджетные формы 2008 ГПРГ(ГРО) план год_Приложение 2_Расшифровки" xfId="208"/>
    <cellStyle name="_Бюджетные формы 2008 ГПРГ(ГРО) план год_Приложение 2_Расшифровки_2011" xfId="209"/>
    <cellStyle name="_Бюджетные формы 2008 ГПРГ(ГРО) план год_Расчёт 9.1.1 1 квартал 2011" xfId="210"/>
    <cellStyle name="_Бюджетные формы 2008 ГПРГ(ГРО) план год_Расчёт 9.1.1 за 1 квартал 2012" xfId="211"/>
    <cellStyle name="_Бюджетные формы 2008 ГПРГ(ГРО) план год_СВОД АМОРТИЗАЦИИ" xfId="212"/>
    <cellStyle name="_Бюджетные формы 2008 ГПРГ(ГРО) план год_свод_амортизация_БДР_2009" xfId="213"/>
    <cellStyle name="_Бюджетные формы 2008 ГПРГ(ГРО) план год_Форма 9 3 2009 г " xfId="214"/>
    <cellStyle name="_Бюджетные формы 2008 ГПРГ(ГРО) план год_Форма 9 3 2009 г  (2)" xfId="215"/>
    <cellStyle name="_Бюджетные формы 2008 ГПРГ(ГРО) план год_форма 9.3_инд_5%_ с числ" xfId="216"/>
    <cellStyle name="_Бюджетные формы 2008 ГПРГ(ГРО) план год_ЧП нараст итогом" xfId="217"/>
    <cellStyle name="_Бюджетные формы 2008 с кооректировкой" xfId="218"/>
    <cellStyle name="_Бюджетные формы 2008 с кооректировкой 2" xfId="219"/>
    <cellStyle name="_Бюджетные формы 2008 с кооректировкой_2011_01-03" xfId="220"/>
    <cellStyle name="_Бюджетные формы 2008 с кооректировкой_Амортизация" xfId="221"/>
    <cellStyle name="_Бюджетные формы 2008 с кооректировкой_БДР_2010" xfId="222"/>
    <cellStyle name="_Бюджетные формы 2008 с кооректировкой_Книга1" xfId="223"/>
    <cellStyle name="_Бюджетные формы 2008 с кооректировкой_Книга1_Приложение 1" xfId="224"/>
    <cellStyle name="_Бюджетные формы 2008 с кооректировкой_Книга1_Расчёт 9.1.1 1 квартал 2011" xfId="225"/>
    <cellStyle name="_Бюджетные формы 2008 с кооректировкой_Книга1_Расчёт 9.1.1 за 1 квартал 2012" xfId="226"/>
    <cellStyle name="_Бюджетные формы 2008 с кооректировкой_Приложение 1" xfId="227"/>
    <cellStyle name="_Бюджетные формы 2008 с кооректировкой_Приложение 1_Бюджетные формы" xfId="228"/>
    <cellStyle name="_Бюджетные формы 2008 с кооректировкой_Приложение 2_Расшифровки" xfId="229"/>
    <cellStyle name="_Бюджетные формы 2008 с кооректировкой_Приложение 2_Расшифровки_2011" xfId="230"/>
    <cellStyle name="_Бюджетные формы 2008 с кооректировкой_Расчёт 9.1.1 1 квартал 2011" xfId="231"/>
    <cellStyle name="_Бюджетные формы 2008 с кооректировкой_Расчёт 9.1.1 за 1 квартал 2012" xfId="232"/>
    <cellStyle name="_Бюджетные формы 2008 с кооректировкой_СВОД АМОРТИЗАЦИИ" xfId="233"/>
    <cellStyle name="_Бюджетные формы 2008 с кооректировкой_свод_амортизация_БДР_2009" xfId="234"/>
    <cellStyle name="_Бюджетные формы 2008 с кооректировкой_Форма 9 3 2009 г " xfId="235"/>
    <cellStyle name="_Бюджетные формы 2008 с кооректировкой_Форма 9 3 2009 г  (2)" xfId="236"/>
    <cellStyle name="_Бюджетные формы 2008 с кооректировкой_Форма 9 3 2009 г  (2)_МатерЗатрВФ" xfId="237"/>
    <cellStyle name="_Бюджетные формы 2008 с кооректировкой_Форма 9 3 2009 г  (2)_МатерСМР" xfId="238"/>
    <cellStyle name="_Бюджетные формы 2008 с кооректировкой_Форма 9 3 2009 г _МатерЗатрВФ" xfId="239"/>
    <cellStyle name="_Бюджетные формы 2008 с кооректировкой_Форма 9 3 2009 г _МатерСМР" xfId="240"/>
    <cellStyle name="_Бюджетные формы 2008 с кооректировкой_форма 9.3_инд_5%_ с числ" xfId="241"/>
    <cellStyle name="_Бюджетные формы 2008 с кооректировкой_ЧП нараст итогом" xfId="242"/>
    <cellStyle name="_ВДГО" xfId="243"/>
    <cellStyle name="_ВДГО_МатерЗатрВФ" xfId="244"/>
    <cellStyle name="_ВДГО_ПланВФ+2010 г.с доп." xfId="245"/>
    <cellStyle name="_ВДГО_Приложение 1_Бюджетные формы" xfId="246"/>
    <cellStyle name="_ВДГО_Приложение 1_Бюджетные формы_МатерЗатрВФ" xfId="247"/>
    <cellStyle name="_ВДГО_Приложение 1_Бюджетные формы_МатерСМР" xfId="248"/>
    <cellStyle name="_ВДГО_ПрочЗатрВФ" xfId="249"/>
    <cellStyle name="_ВДГО_Расчет ОНА,ОНО" xfId="250"/>
    <cellStyle name="_Дивиденды ГРО 2008 для ПЭУ" xfId="251"/>
    <cellStyle name="_Для Светы" xfId="252"/>
    <cellStyle name="_Доходы Арх.Ф" xfId="253"/>
    <cellStyle name="_Доходы ВФ" xfId="254"/>
    <cellStyle name="_Доходы Упр" xfId="255"/>
    <cellStyle name="_Измененная форма 9.3" xfId="256"/>
    <cellStyle name="_измененные формы для беляева" xfId="257"/>
    <cellStyle name="_измененные формы для беляева_Форма 9 3 2009 г " xfId="258"/>
    <cellStyle name="_измененные формы для беляева_Форма 9 3 2009 г  (2)" xfId="259"/>
    <cellStyle name="_Информац вычислит расх" xfId="260"/>
    <cellStyle name="_Книга1" xfId="261"/>
    <cellStyle name="_Книга1_1" xfId="262"/>
    <cellStyle name="_Книга2" xfId="263"/>
    <cellStyle name="_Коммунальные услуги Арх.Ф" xfId="264"/>
    <cellStyle name="_Консультационные услуги" xfId="265"/>
    <cellStyle name="_Копия Расчёт процентов по договорам займа (по бухгалтерии)" xfId="266"/>
    <cellStyle name="_Копия субаренда_филиалы (3)" xfId="267"/>
    <cellStyle name="_Корректировка Упр" xfId="268"/>
    <cellStyle name="_Корректировка Упр.2" xfId="269"/>
    <cellStyle name="_Корректировка Упр_Книга1" xfId="270"/>
    <cellStyle name="_Корректировка Упр_МатерЗатрВФ" xfId="271"/>
    <cellStyle name="_Корректировка Упр_Опер.и внер.расх. Упр" xfId="272"/>
    <cellStyle name="_Корректировка Упр_Прочие услуги стор.орг. Упр." xfId="273"/>
    <cellStyle name="_КОРРЕКТИРОВКА_коммуналка_ГПРГ" xfId="274"/>
    <cellStyle name="_Мат.затраты  ВФ" xfId="275"/>
    <cellStyle name="_Мат.затраты  Упр" xfId="276"/>
    <cellStyle name="_МатерЗатрВФ" xfId="277"/>
    <cellStyle name="_Материалы Арх.Ф" xfId="278"/>
    <cellStyle name="_МОДЕЛЬ_1 (2)_PR.PROG.WARM.NOTCOMBI.2012.2.16_v1.4(04.04.11) " xfId="279"/>
    <cellStyle name="_МОДЕЛЬ_1 (2)_Книга2_PR.PROG.WARM.NOTCOMBI.2012.2.16_v1.4(04.04.11) " xfId="280"/>
    <cellStyle name="_Налоги" xfId="281"/>
    <cellStyle name="_оборудование" xfId="282"/>
    <cellStyle name="_Опер.и внер.расх. Упр" xfId="283"/>
    <cellStyle name="_План 2008 г. (Арх.Ф.)" xfId="284"/>
    <cellStyle name="_ПЛАН НА ГОД" xfId="285"/>
    <cellStyle name="_пр 5 тариф RAB_PR.PROG.WARM.NOTCOMBI.2012.2.16_v1.4(04.04.11) " xfId="286"/>
    <cellStyle name="_пр 5 тариф RAB_Книга2_PR.PROG.WARM.NOTCOMBI.2012.2.16_v1.4(04.04.11) " xfId="287"/>
    <cellStyle name="_Приложение 1" xfId="288"/>
    <cellStyle name="_Приложение 1_Бюджетные формы" xfId="289"/>
    <cellStyle name="_Приложение 1_Бюджетные формы 2008 ГПРГ(ГРО) план год" xfId="290"/>
    <cellStyle name="_Приложение 2_Расшифровки" xfId="291"/>
    <cellStyle name="_Приложение 2_Расшифровки_2011" xfId="292"/>
    <cellStyle name="_Приложение 4_Расшифровки" xfId="293"/>
    <cellStyle name="_Приложение 4_Расшифровки 2" xfId="294"/>
    <cellStyle name="_Приложение 4_Расшифровки_2011_01-03" xfId="295"/>
    <cellStyle name="_Приложение 4_Расшифровки_Амортизация" xfId="296"/>
    <cellStyle name="_Приложение 4_Расшифровки_БДР_2010" xfId="297"/>
    <cellStyle name="_Приложение 4_Расшифровки_Книга1" xfId="298"/>
    <cellStyle name="_Приложение 4_Расшифровки_Книга1_Приложение 1" xfId="299"/>
    <cellStyle name="_Приложение 4_Расшифровки_Книга1_Расчёт 9.1.1 1 квартал 2011" xfId="300"/>
    <cellStyle name="_Приложение 4_Расшифровки_Книга1_Расчёт 9.1.1 за 1 квартал 2012" xfId="301"/>
    <cellStyle name="_Приложение 4_Расшифровки_Приложение 1" xfId="302"/>
    <cellStyle name="_Приложение 4_Расшифровки_Приложение 1_Бюджетные формы" xfId="303"/>
    <cellStyle name="_Приложение 4_Расшифровки_Приложение 2_Расшифровки" xfId="304"/>
    <cellStyle name="_Приложение 4_Расшифровки_Приложение 2_Расшифровки_2011" xfId="305"/>
    <cellStyle name="_Приложение 4_Расшифровки_Расчёт 9.1.1 1 квартал 2011" xfId="306"/>
    <cellStyle name="_Приложение 4_Расшифровки_Расчёт 9.1.1 за 1 квартал 2012" xfId="307"/>
    <cellStyle name="_Приложение 4_Расшифровки_СВОД АМОРТИЗАЦИИ" xfId="308"/>
    <cellStyle name="_Приложение 4_Расшифровки_свод_амортизация_БДР_2009" xfId="309"/>
    <cellStyle name="_Приложение 4_Расшифровки_Форма 9 3 2009 г " xfId="310"/>
    <cellStyle name="_Приложение 4_Расшифровки_Форма 9 3 2009 г  (2)" xfId="311"/>
    <cellStyle name="_Приложение 4_Расшифровки_Форма 9 3 2009 г  (2)_МатерЗатрВФ" xfId="312"/>
    <cellStyle name="_Приложение 4_Расшифровки_Форма 9 3 2009 г  (2)_МатерСМР" xfId="313"/>
    <cellStyle name="_Приложение 4_Расшифровки_Форма 9 3 2009 г _МатерЗатрВФ" xfId="314"/>
    <cellStyle name="_Приложение 4_Расшифровки_Форма 9 3 2009 г _МатерСМР" xfId="315"/>
    <cellStyle name="_Приложение 4_Расшифровки_форма 9.3_инд_5%_ с числ" xfId="316"/>
    <cellStyle name="_Приложение 4_Расшифровки_ЧП нараст итогом" xfId="317"/>
    <cellStyle name="_проч в проч" xfId="318"/>
    <cellStyle name="_проч усл стор орг" xfId="319"/>
    <cellStyle name="_ПрочЗатрВФ" xfId="320"/>
    <cellStyle name="_Прочие затраты Упр" xfId="321"/>
    <cellStyle name="_Прочие материал.расх. Арх.Ф" xfId="322"/>
    <cellStyle name="_Прочие материалы Арх.Ф" xfId="323"/>
    <cellStyle name="_Прочие расходы НПФ" xfId="324"/>
    <cellStyle name="_Прочие услуги стор.орг. Упр." xfId="325"/>
    <cellStyle name="_Расчет RAB_22072008_PR.PROG.WARM.NOTCOMBI.2012.2.16_v1.4(04.04.11) " xfId="326"/>
    <cellStyle name="_Расчет RAB_22072008_Книга2_PR.PROG.WARM.NOTCOMBI.2012.2.16_v1.4(04.04.11) " xfId="327"/>
    <cellStyle name="_Расчет RAB_Лен и МОЭСК_с 2010 года_14.04.2009_со сглаж_version 3.0_без ФСК_PR.PROG.WARM.NOTCOMBI.2012.2.16_v1.4(04.04.11) " xfId="328"/>
    <cellStyle name="_Расчет RAB_Лен и МОЭСК_с 2010 года_14.04.2009_со сглаж_version 3.0_без ФСК_Книга2_PR.PROG.WARM.NOTCOMBI.2012.2.16_v1.4(04.04.11) " xfId="329"/>
    <cellStyle name="_Расчет дохода УКС на 2007г" xfId="330"/>
    <cellStyle name="_Свод БДДС на 2007" xfId="331"/>
    <cellStyle name="_Свод по кор 4 кв для Соколовой ТВ" xfId="332"/>
    <cellStyle name="_Свод табл доходов на 2005 год" xfId="333"/>
    <cellStyle name="_Свод табл доходов на 2005 год_Форма 9 3 2009 г " xfId="334"/>
    <cellStyle name="_Свод табл доходов на 2005 год_Форма 9 3 2009 г  (2)" xfId="335"/>
    <cellStyle name="_Сводный отчет о ДДС" xfId="336"/>
    <cellStyle name="_Сводный отчет о ДДС 2" xfId="337"/>
    <cellStyle name="_Сводный отчет о ДДС_2011_01-03" xfId="338"/>
    <cellStyle name="_Сводный отчет о ДДС_Амортизация" xfId="339"/>
    <cellStyle name="_Сводный отчет о ДДС_БДР_2010" xfId="340"/>
    <cellStyle name="_Сводный отчет о ДДС_Бюджетные формы 2008 план 30.08.07" xfId="341"/>
    <cellStyle name="_Сводный отчет о ДДС_Бюджетные формы 2008 план 30.08.07 2" xfId="342"/>
    <cellStyle name="_Сводный отчет о ДДС_Бюджетные формы 2008 план 30.08.07_2011_01-03" xfId="343"/>
    <cellStyle name="_Сводный отчет о ДДС_Бюджетные формы 2008 план 30.08.07_Амортизация" xfId="344"/>
    <cellStyle name="_Сводный отчет о ДДС_Бюджетные формы 2008 план 30.08.07_БДР_2010" xfId="345"/>
    <cellStyle name="_Сводный отчет о ДДС_Бюджетные формы 2008 план 30.08.07_Книга1" xfId="346"/>
    <cellStyle name="_Сводный отчет о ДДС_Бюджетные формы 2008 план 30.08.07_Книга1_Приложение 1" xfId="347"/>
    <cellStyle name="_Сводный отчет о ДДС_Бюджетные формы 2008 план 30.08.07_Книга1_Расчёт 9.1.1 1 квартал 2011" xfId="348"/>
    <cellStyle name="_Сводный отчет о ДДС_Бюджетные формы 2008 план 30.08.07_Книга1_Расчёт 9.1.1 за 1 квартал 2012" xfId="349"/>
    <cellStyle name="_Сводный отчет о ДДС_Бюджетные формы 2008 план 30.08.07_Приложение 1" xfId="350"/>
    <cellStyle name="_Сводный отчет о ДДС_Бюджетные формы 2008 план 30.08.07_Приложение 1_Бюджетные формы" xfId="351"/>
    <cellStyle name="_Сводный отчет о ДДС_Бюджетные формы 2008 план 30.08.07_Приложение 2_Расшифровки" xfId="352"/>
    <cellStyle name="_Сводный отчет о ДДС_Бюджетные формы 2008 план 30.08.07_Приложение 2_Расшифровки_2011" xfId="353"/>
    <cellStyle name="_Сводный отчет о ДДС_Бюджетные формы 2008 план 30.08.07_Расчёт 9.1.1 1 квартал 2011" xfId="354"/>
    <cellStyle name="_Сводный отчет о ДДС_Бюджетные формы 2008 план 30.08.07_Расчёт 9.1.1 за 1 квартал 2012" xfId="355"/>
    <cellStyle name="_Сводный отчет о ДДС_Бюджетные формы 2008 план 30.08.07_СВОД АМОРТИЗАЦИИ" xfId="356"/>
    <cellStyle name="_Сводный отчет о ДДС_Бюджетные формы 2008 план 30.08.07_свод_амортизация_БДР_2009" xfId="357"/>
    <cellStyle name="_Сводный отчет о ДДС_Бюджетные формы 2008 план 30.08.07_Форма 9 3 2009 г " xfId="358"/>
    <cellStyle name="_Сводный отчет о ДДС_Бюджетные формы 2008 план 30.08.07_Форма 9 3 2009 г  (2)" xfId="359"/>
    <cellStyle name="_Сводный отчет о ДДС_Бюджетные формы 2008 план 30.08.07_Форма 9 3 2009 г  (2)_МатерЗатрВФ" xfId="360"/>
    <cellStyle name="_Сводный отчет о ДДС_Бюджетные формы 2008 план 30.08.07_Форма 9 3 2009 г  (2)_МатерСМР" xfId="361"/>
    <cellStyle name="_Сводный отчет о ДДС_Бюджетные формы 2008 план 30.08.07_Форма 9 3 2009 г _МатерЗатрВФ" xfId="362"/>
    <cellStyle name="_Сводный отчет о ДДС_Бюджетные формы 2008 план 30.08.07_Форма 9 3 2009 г _МатерСМР" xfId="363"/>
    <cellStyle name="_Сводный отчет о ДДС_Бюджетные формы 2008 план 30.08.07_форма 9.3_инд_5%_ с числ" xfId="364"/>
    <cellStyle name="_Сводный отчет о ДДС_Бюджетные формы 2008 план 30.08.07_ЧП нараст итогом" xfId="365"/>
    <cellStyle name="_Сводный отчет о ДДС_Бюджетные формы 2008 план 31.08.07" xfId="366"/>
    <cellStyle name="_Сводный отчет о ДДС_Бюджетные формы 2008 план 31.08.07 2" xfId="367"/>
    <cellStyle name="_Сводный отчет о ДДС_Бюджетные формы 2008 план 31.08.07_2011_01-03" xfId="368"/>
    <cellStyle name="_Сводный отчет о ДДС_Бюджетные формы 2008 план 31.08.07_Амортизация" xfId="369"/>
    <cellStyle name="_Сводный отчет о ДДС_Бюджетные формы 2008 план 31.08.07_БДР_2010" xfId="370"/>
    <cellStyle name="_Сводный отчет о ДДС_Бюджетные формы 2008 план 31.08.07_Книга1" xfId="371"/>
    <cellStyle name="_Сводный отчет о ДДС_Бюджетные формы 2008 план 31.08.07_Книга1_Приложение 1" xfId="372"/>
    <cellStyle name="_Сводный отчет о ДДС_Бюджетные формы 2008 план 31.08.07_Книга1_Расчёт 9.1.1 1 квартал 2011" xfId="373"/>
    <cellStyle name="_Сводный отчет о ДДС_Бюджетные формы 2008 план 31.08.07_Книга1_Расчёт 9.1.1 за 1 квартал 2012" xfId="374"/>
    <cellStyle name="_Сводный отчет о ДДС_Бюджетные формы 2008 план 31.08.07_Приложение 1" xfId="375"/>
    <cellStyle name="_Сводный отчет о ДДС_Бюджетные формы 2008 план 31.08.07_Приложение 1_Бюджетные формы" xfId="376"/>
    <cellStyle name="_Сводный отчет о ДДС_Бюджетные формы 2008 план 31.08.07_Приложение 2_Расшифровки" xfId="377"/>
    <cellStyle name="_Сводный отчет о ДДС_Бюджетные формы 2008 план 31.08.07_Приложение 2_Расшифровки_2011" xfId="378"/>
    <cellStyle name="_Сводный отчет о ДДС_Бюджетные формы 2008 план 31.08.07_Расчёт 9.1.1 1 квартал 2011" xfId="379"/>
    <cellStyle name="_Сводный отчет о ДДС_Бюджетные формы 2008 план 31.08.07_Расчёт 9.1.1 за 1 квартал 2012" xfId="380"/>
    <cellStyle name="_Сводный отчет о ДДС_Бюджетные формы 2008 план 31.08.07_СВОД АМОРТИЗАЦИИ" xfId="381"/>
    <cellStyle name="_Сводный отчет о ДДС_Бюджетные формы 2008 план 31.08.07_свод_амортизация_БДР_2009" xfId="382"/>
    <cellStyle name="_Сводный отчет о ДДС_Бюджетные формы 2008 план 31.08.07_Форма 9 3 2009 г " xfId="383"/>
    <cellStyle name="_Сводный отчет о ДДС_Бюджетные формы 2008 план 31.08.07_Форма 9 3 2009 г  (2)" xfId="384"/>
    <cellStyle name="_Сводный отчет о ДДС_Бюджетные формы 2008 план 31.08.07_Форма 9 3 2009 г  (2)_МатерЗатрВФ" xfId="385"/>
    <cellStyle name="_Сводный отчет о ДДС_Бюджетные формы 2008 план 31.08.07_Форма 9 3 2009 г  (2)_МатерСМР" xfId="386"/>
    <cellStyle name="_Сводный отчет о ДДС_Бюджетные формы 2008 план 31.08.07_Форма 9 3 2009 г _МатерЗатрВФ" xfId="387"/>
    <cellStyle name="_Сводный отчет о ДДС_Бюджетные формы 2008 план 31.08.07_Форма 9 3 2009 г _МатерСМР" xfId="388"/>
    <cellStyle name="_Сводный отчет о ДДС_Бюджетные формы 2008 план 31.08.07_форма 9.3_инд_5%_ с числ" xfId="389"/>
    <cellStyle name="_Сводный отчет о ДДС_Бюджетные формы 2008 план 31.08.07_ЧП нараст итогом" xfId="390"/>
    <cellStyle name="_Сводный отчет о ДДС_Книга1" xfId="391"/>
    <cellStyle name="_Сводный отчет о ДДС_Книга1_Приложение 1" xfId="392"/>
    <cellStyle name="_Сводный отчет о ДДС_Книга1_Расчёт 9.1.1 1 квартал 2011" xfId="393"/>
    <cellStyle name="_Сводный отчет о ДДС_Книга1_Расчёт 9.1.1 за 1 квартал 2012" xfId="394"/>
    <cellStyle name="_Сводный отчет о ДДС_Приложение 1" xfId="395"/>
    <cellStyle name="_Сводный отчет о ДДС_Приложение 1_Бюджетные формы" xfId="396"/>
    <cellStyle name="_Сводный отчет о ДДС_Приложение 2_Расшифровки" xfId="397"/>
    <cellStyle name="_Сводный отчет о ДДС_Приложение 2_Расшифровки_2011" xfId="398"/>
    <cellStyle name="_Сводный отчет о ДДС_Расчёт 9.1.1 1 квартал 2011" xfId="399"/>
    <cellStyle name="_Сводный отчет о ДДС_Расчёт 9.1.1 за 1 квартал 2012" xfId="400"/>
    <cellStyle name="_Сводный отчет о ДДС_СВОД АМОРТИЗАЦИИ" xfId="401"/>
    <cellStyle name="_Сводный отчет о ДДС_свод_амортизация_БДР_2009" xfId="402"/>
    <cellStyle name="_Сводный отчет о ДДС_Форма 9 3 2009 г " xfId="403"/>
    <cellStyle name="_Сводный отчет о ДДС_Форма 9 3 2009 г  (2)" xfId="404"/>
    <cellStyle name="_Сводный отчет о ДДС_форма 9.3_инд_5%_ с числ" xfId="405"/>
    <cellStyle name="_Сводный отчет о ДДС_ЧП нараст итогом" xfId="406"/>
    <cellStyle name="_Содержание зданий Арх.Ф" xfId="407"/>
    <cellStyle name="_Содержание офиса" xfId="408"/>
    <cellStyle name="_Страхование Арх.Ф" xfId="409"/>
    <cellStyle name="_Услуги связи" xfId="410"/>
    <cellStyle name="_Факт (Астр. филиал)" xfId="411"/>
    <cellStyle name="_Факт (Управление)" xfId="412"/>
    <cellStyle name="_Факт 9 мес. (Архангельский филиал)" xfId="413"/>
    <cellStyle name="_Форма 10 ГРО" xfId="414"/>
    <cellStyle name="_Форма 10 ГРО_Форма 9 3 2009 г " xfId="415"/>
    <cellStyle name="_Форма 10 ГРО_Форма 9 3 2009 г  (2)" xfId="416"/>
    <cellStyle name="_Форма 10 ГРО_Форма 9 3 2009 г  (2)_МатерЗатрВФ" xfId="417"/>
    <cellStyle name="_Форма 10 ГРО_Форма 9 3 2009 г  (2)_МатерСМР" xfId="418"/>
    <cellStyle name="_Форма 10 ГРО_Форма 9 3 2009 г _МатерЗатрВФ" xfId="419"/>
    <cellStyle name="_Форма 10 ГРО_Форма 9 3 2009 г _МатерСМР" xfId="420"/>
    <cellStyle name="_Форма 9 3 2008 год (2)" xfId="421"/>
    <cellStyle name="_Форма 9 3 2008 год (2)_МатерЗатрВФ" xfId="422"/>
    <cellStyle name="_Форма 9 3 2008 год (2)_МатерСМР" xfId="423"/>
    <cellStyle name="_Форма 9 3 2009 г " xfId="424"/>
    <cellStyle name="_Форма 9.3 2008 год" xfId="425"/>
    <cellStyle name="_форма 9.3_инд_5%_ с числ" xfId="426"/>
    <cellStyle name="_ФОТ для бюджета МОФ (форма 9.3)" xfId="427"/>
    <cellStyle name="_ЧП нараст итогом" xfId="428"/>
    <cellStyle name="_Шаблон 9_3 ГПРГ" xfId="429"/>
    <cellStyle name="_Шаблон 9_3 ГПРГ_МатерЗатрВФ" xfId="430"/>
    <cellStyle name="_Шаблон 9_3 ГПРГ_МатерСМР" xfId="431"/>
    <cellStyle name="_Шаблон 9_3 ГПРГ_ПланВФ+2010 г.с доп." xfId="432"/>
    <cellStyle name="_Шаблон 9_3 ГПРГ_Расчет ОНА,ОНО" xfId="433"/>
    <cellStyle name="_Шаблон формы 9 3 ГПРГ план" xfId="434"/>
    <cellStyle name="_Шаблон формы 9 3 ГПРГ план (2)" xfId="435"/>
    <cellStyle name="_Шаблон формы 9 3 ГПРГ план (2)_Форма 9 3 2009 г " xfId="436"/>
    <cellStyle name="_Шаблон формы 9 3 ГПРГ план (2)_Форма 9 3 2009 г  (2)" xfId="437"/>
    <cellStyle name="_Шаблон формы 9 3 ГПРГ план (2)_Форма 9 3 2009 г  (2)_МатерЗатрВФ" xfId="438"/>
    <cellStyle name="_Шаблон формы 9 3 ГПРГ план (2)_Форма 9 3 2009 г  (2)_МатерСМР" xfId="439"/>
    <cellStyle name="_Шаблон формы 9 3 ГПРГ план (2)_Форма 9 3 2009 г _МатерЗатрВФ" xfId="440"/>
    <cellStyle name="_Шаблон формы 9 3 ГПРГ план (2)_Форма 9 3 2009 г _МатерСМР" xfId="441"/>
    <cellStyle name="_Шаблон формы 9 3 ГПРГ план_Форма 9 3 2009 г " xfId="442"/>
    <cellStyle name="_Шаблон формы 9 3 ГПРГ план_Форма 9 3 2009 г  (2)" xfId="443"/>
    <cellStyle name="_Шаблон формы 9 3 ГПРГ план_Форма 9 3 2009 г  (2)_МатерЗатрВФ" xfId="444"/>
    <cellStyle name="_Шаблон формы 9 3 ГПРГ план_Форма 9 3 2009 г  (2)_МатерСМР" xfId="445"/>
    <cellStyle name="_Шаблон формы 9 3 ГПРГ план_Форма 9 3 2009 г _МатерЗатрВФ" xfId="446"/>
    <cellStyle name="_Шаблон формы 9 3 ГПРГ план_Форма 9 3 2009 г _МатерСМР" xfId="447"/>
    <cellStyle name="_Шаблон формы 9 3 ГПРГ факт" xfId="448"/>
    <cellStyle name="_Шаблон формы 9 3 ГПРГ факт_Форма 9 3 2009 г " xfId="449"/>
    <cellStyle name="_Шаблон формы 9 3 ГПРГ факт_Форма 9 3 2009 г  (2)" xfId="450"/>
    <cellStyle name="_Шаблон формы 9 3 ГПРГ факт_Форма 9 3 2009 г  (2)_МатерЗатрВФ" xfId="451"/>
    <cellStyle name="_Шаблон формы 9 3 ГПРГ факт_Форма 9 3 2009 г  (2)_МатерСМР" xfId="452"/>
    <cellStyle name="_Шаблон формы 9 3 ГПРГ факт_Форма 9 3 2009 г _МатерЗатрВФ" xfId="453"/>
    <cellStyle name="_Шаблон формы 9 3 ГПРГ факт_Форма 9 3 2009 г _МатерСМР" xfId="454"/>
    <cellStyle name="_Юр услуги" xfId="455"/>
    <cellStyle name="20% - Accent1 2" xfId="456"/>
    <cellStyle name="20% - Accent2 2" xfId="457"/>
    <cellStyle name="20% - Accent3 2" xfId="458"/>
    <cellStyle name="20% - Accent4 2" xfId="459"/>
    <cellStyle name="20% - Accent5 2" xfId="460"/>
    <cellStyle name="20% - Accent6 2" xfId="461"/>
    <cellStyle name="20% - Акцент1" xfId="462"/>
    <cellStyle name="20% - Акцент1 2" xfId="463"/>
    <cellStyle name="20% - Акцент1 2 2" xfId="464"/>
    <cellStyle name="20% - Акцент2" xfId="465"/>
    <cellStyle name="20% - Акцент2 2" xfId="466"/>
    <cellStyle name="20% - Акцент2 2 2" xfId="467"/>
    <cellStyle name="20% - Акцент3" xfId="468"/>
    <cellStyle name="20% - Акцент3 2" xfId="469"/>
    <cellStyle name="20% - Акцент4" xfId="470"/>
    <cellStyle name="20% - Акцент4 2" xfId="471"/>
    <cellStyle name="20% - Акцент4 2 2" xfId="472"/>
    <cellStyle name="20% - Акцент5" xfId="473"/>
    <cellStyle name="20% - Акцент5 2" xfId="474"/>
    <cellStyle name="20% - Акцент5 2 2" xfId="475"/>
    <cellStyle name="20% - Акцент6" xfId="476"/>
    <cellStyle name="20% - Акцент6 2" xfId="477"/>
    <cellStyle name="40% - Accent1 2" xfId="478"/>
    <cellStyle name="40% - Accent2 2" xfId="479"/>
    <cellStyle name="40% - Accent3 2" xfId="480"/>
    <cellStyle name="40% - Accent4 2" xfId="481"/>
    <cellStyle name="40% - Accent5 2" xfId="482"/>
    <cellStyle name="40% - Accent6 2" xfId="483"/>
    <cellStyle name="40% - Акцент1" xfId="484"/>
    <cellStyle name="40% - Акцент1 2" xfId="485"/>
    <cellStyle name="40% - Акцент2" xfId="486"/>
    <cellStyle name="40% - Акцент2 2" xfId="487"/>
    <cellStyle name="40% - Акцент3" xfId="488"/>
    <cellStyle name="40% - Акцент3 2" xfId="489"/>
    <cellStyle name="40% - Акцент3 2 2" xfId="490"/>
    <cellStyle name="40% - Акцент4" xfId="491"/>
    <cellStyle name="40% - Акцент4 2" xfId="492"/>
    <cellStyle name="40% - Акцент4 2 2" xfId="493"/>
    <cellStyle name="40% - Акцент5" xfId="494"/>
    <cellStyle name="40% - Акцент5 2" xfId="495"/>
    <cellStyle name="40% - Акцент5 2 2" xfId="496"/>
    <cellStyle name="40% - Акцент6" xfId="497"/>
    <cellStyle name="40% - Акцент6 2" xfId="498"/>
    <cellStyle name="40% - Акцент6 2 2" xfId="499"/>
    <cellStyle name="60% - Accent1 2" xfId="500"/>
    <cellStyle name="60% - Accent2 2" xfId="501"/>
    <cellStyle name="60% - Accent3 2" xfId="502"/>
    <cellStyle name="60% - Accent4 2" xfId="503"/>
    <cellStyle name="60% - Accent5 2" xfId="504"/>
    <cellStyle name="60% - Accent6 2" xfId="505"/>
    <cellStyle name="60% - Акцент1" xfId="506"/>
    <cellStyle name="60% - Акцент1 2" xfId="507"/>
    <cellStyle name="60% - Акцент1 2 2" xfId="508"/>
    <cellStyle name="60% - Акцент2" xfId="509"/>
    <cellStyle name="60% - Акцент2 2" xfId="510"/>
    <cellStyle name="60% - Акцент3" xfId="511"/>
    <cellStyle name="60% - Акцент3 2" xfId="512"/>
    <cellStyle name="60% - Акцент3 2 2" xfId="513"/>
    <cellStyle name="60% - Акцент4" xfId="514"/>
    <cellStyle name="60% - Акцент4 2" xfId="515"/>
    <cellStyle name="60% - Акцент4 2 2" xfId="516"/>
    <cellStyle name="60% - Акцент5" xfId="517"/>
    <cellStyle name="60% - Акцент5 2" xfId="518"/>
    <cellStyle name="60% - Акцент6" xfId="519"/>
    <cellStyle name="60% - Акцент6 2" xfId="520"/>
    <cellStyle name="60% - Акцент6 2 2" xfId="521"/>
    <cellStyle name="Accent1 2" xfId="522"/>
    <cellStyle name="Accent2 2" xfId="523"/>
    <cellStyle name="Accent3 2" xfId="524"/>
    <cellStyle name="Accent4 2" xfId="525"/>
    <cellStyle name="Accent5 2" xfId="526"/>
    <cellStyle name="Accent6 2" xfId="527"/>
    <cellStyle name="Action" xfId="528"/>
    <cellStyle name="Bad 2" xfId="529"/>
    <cellStyle name="Calculation 2" xfId="530"/>
    <cellStyle name="Cells" xfId="531"/>
    <cellStyle name="Cells 2" xfId="532"/>
    <cellStyle name="Cells_TEPLO.PREDEL.2016.M(v1.0)" xfId="533"/>
    <cellStyle name="Check Cell 2" xfId="534"/>
    <cellStyle name="Comma 2" xfId="535"/>
    <cellStyle name="Comma 2 2" xfId="536"/>
    <cellStyle name="Comma 2 2 2" xfId="537"/>
    <cellStyle name="Comma 2 3" xfId="538"/>
    <cellStyle name="Comma 2 3 2" xfId="539"/>
    <cellStyle name="Comma 2 4" xfId="540"/>
    <cellStyle name="Currency [0]" xfId="541"/>
    <cellStyle name="Currency [0] 2" xfId="542"/>
    <cellStyle name="Currency [0] 2 2" xfId="543"/>
    <cellStyle name="Currency [0] 3" xfId="544"/>
    <cellStyle name="currency1" xfId="545"/>
    <cellStyle name="Currency2" xfId="546"/>
    <cellStyle name="currency3" xfId="547"/>
    <cellStyle name="currency4" xfId="548"/>
    <cellStyle name="DblClick" xfId="549"/>
    <cellStyle name="Explanatory Text 2" xfId="550"/>
    <cellStyle name="Followed Hyperlink" xfId="551"/>
    <cellStyle name="Formuls" xfId="552"/>
    <cellStyle name="Good 2" xfId="553"/>
    <cellStyle name="Header" xfId="554"/>
    <cellStyle name="Header 3" xfId="555"/>
    <cellStyle name="Header_TEPLO.PREDEL.2016.M(v1.0)" xfId="556"/>
    <cellStyle name="Heading 1 2" xfId="557"/>
    <cellStyle name="Heading 2 2" xfId="558"/>
    <cellStyle name="Heading 3 2" xfId="559"/>
    <cellStyle name="Heading 4 2" xfId="560"/>
    <cellStyle name="Hyperlink" xfId="561"/>
    <cellStyle name="Input 2" xfId="562"/>
    <cellStyle name="Linked Cell 2" xfId="563"/>
    <cellStyle name="Neutral 2" xfId="564"/>
    <cellStyle name="normal" xfId="565"/>
    <cellStyle name="Normal 2" xfId="566"/>
    <cellStyle name="Normal 2 2" xfId="567"/>
    <cellStyle name="Normal 2 2 2" xfId="568"/>
    <cellStyle name="Normal 2 2_Расшифровки к отчетности за  1 квартал 2014 года_часть 2" xfId="569"/>
    <cellStyle name="Normal 2 3" xfId="570"/>
    <cellStyle name="Normal 2 4" xfId="571"/>
    <cellStyle name="Normal 2_Расшифровки к отчетности за  1 квартал 2014 года_часть 2" xfId="572"/>
    <cellStyle name="Normal 3" xfId="573"/>
    <cellStyle name="Normal 4" xfId="574"/>
    <cellStyle name="Normal 5" xfId="575"/>
    <cellStyle name="Normal_Form2.1" xfId="576"/>
    <cellStyle name="Normal1" xfId="577"/>
    <cellStyle name="Normal1 2" xfId="578"/>
    <cellStyle name="Normal2" xfId="579"/>
    <cellStyle name="Output 2" xfId="580"/>
    <cellStyle name="Percent 2" xfId="581"/>
    <cellStyle name="Percent 2 2" xfId="582"/>
    <cellStyle name="Percent1" xfId="583"/>
    <cellStyle name="Price_Body" xfId="584"/>
    <cellStyle name="SAPBEXaggData" xfId="585"/>
    <cellStyle name="SAPBEXstdItem" xfId="586"/>
    <cellStyle name="SUBTITLES" xfId="587"/>
    <cellStyle name="Title" xfId="588"/>
    <cellStyle name="Title 2" xfId="589"/>
    <cellStyle name="Title 4" xfId="590"/>
    <cellStyle name="Total 2" xfId="591"/>
    <cellStyle name="Warning Text 2" xfId="592"/>
    <cellStyle name="Акцент1" xfId="593"/>
    <cellStyle name="Акцент1 2" xfId="594"/>
    <cellStyle name="Акцент1 2 2" xfId="595"/>
    <cellStyle name="Акцент2" xfId="596"/>
    <cellStyle name="Акцент2 2" xfId="597"/>
    <cellStyle name="Акцент2 2 2" xfId="598"/>
    <cellStyle name="Акцент3" xfId="599"/>
    <cellStyle name="Акцент3 2" xfId="600"/>
    <cellStyle name="Акцент3 2 2" xfId="601"/>
    <cellStyle name="Акцент4" xfId="602"/>
    <cellStyle name="Акцент4 2" xfId="603"/>
    <cellStyle name="Акцент4 2 2" xfId="604"/>
    <cellStyle name="Акцент5" xfId="605"/>
    <cellStyle name="Акцент5 2" xfId="606"/>
    <cellStyle name="Акцент6" xfId="607"/>
    <cellStyle name="Акцент6 2" xfId="608"/>
    <cellStyle name="Акцент6 2 2" xfId="609"/>
    <cellStyle name="Беззащитный" xfId="610"/>
    <cellStyle name="Ввод " xfId="611"/>
    <cellStyle name="Ввод  2" xfId="612"/>
    <cellStyle name="Вывод" xfId="613"/>
    <cellStyle name="Вывод 2" xfId="614"/>
    <cellStyle name="Вывод 2 2" xfId="615"/>
    <cellStyle name="Вычисление" xfId="616"/>
    <cellStyle name="Вычисление 2" xfId="617"/>
    <cellStyle name="Вычисление 2 2" xfId="618"/>
    <cellStyle name="Hyperlink" xfId="619"/>
    <cellStyle name="Гиперссылка 10" xfId="620"/>
    <cellStyle name="Гиперссылка 2" xfId="621"/>
    <cellStyle name="Гиперссылка 2 2" xfId="622"/>
    <cellStyle name="Гиперссылка 2 3" xfId="623"/>
    <cellStyle name="Гиперссылка 3" xfId="624"/>
    <cellStyle name="Гиперссылка 4" xfId="625"/>
    <cellStyle name="Гиперссылка 5" xfId="626"/>
    <cellStyle name="Гиперссылка 6" xfId="627"/>
    <cellStyle name="Гиперссылка 7" xfId="628"/>
    <cellStyle name="Currency" xfId="629"/>
    <cellStyle name="Currency [0]" xfId="630"/>
    <cellStyle name="Денежный 2" xfId="631"/>
    <cellStyle name="Заголовок" xfId="632"/>
    <cellStyle name="Заголовок 1" xfId="633"/>
    <cellStyle name="Заголовок 1 1" xfId="634"/>
    <cellStyle name="Заголовок 1 2" xfId="635"/>
    <cellStyle name="Заголовок 1 2 2" xfId="636"/>
    <cellStyle name="Заголовок 2" xfId="637"/>
    <cellStyle name="Заголовок 2 2" xfId="638"/>
    <cellStyle name="Заголовок 2 2 2" xfId="639"/>
    <cellStyle name="Заголовок 3" xfId="640"/>
    <cellStyle name="Заголовок 3 2" xfId="641"/>
    <cellStyle name="Заголовок 3 2 2" xfId="642"/>
    <cellStyle name="Заголовок 4" xfId="643"/>
    <cellStyle name="Заголовок 4 2" xfId="644"/>
    <cellStyle name="Заголовок 4 2 2" xfId="645"/>
    <cellStyle name="Заголовок таблицы" xfId="646"/>
    <cellStyle name="ЗаголовокСтолбца" xfId="647"/>
    <cellStyle name="ЗаголовокСтолбца 2" xfId="648"/>
    <cellStyle name="Защитный" xfId="649"/>
    <cellStyle name="Значение" xfId="650"/>
    <cellStyle name="Значение 2" xfId="651"/>
    <cellStyle name="Итог" xfId="652"/>
    <cellStyle name="Итог 2" xfId="653"/>
    <cellStyle name="Итог 2 2" xfId="654"/>
    <cellStyle name="Контрольная ячейка" xfId="655"/>
    <cellStyle name="Контрольная ячейка 2" xfId="656"/>
    <cellStyle name="Контрольная ячейка 2 2" xfId="657"/>
    <cellStyle name="Мои наименования показателей" xfId="658"/>
    <cellStyle name="Мои наименования показателей 2" xfId="659"/>
    <cellStyle name="Мои наименования показателей 3" xfId="660"/>
    <cellStyle name="Мои наименования показателей_СФ ГПГР Ростов" xfId="661"/>
    <cellStyle name="Мой заголовок" xfId="662"/>
    <cellStyle name="Мой заголовок листа" xfId="663"/>
    <cellStyle name="Название" xfId="664"/>
    <cellStyle name="Название 2" xfId="665"/>
    <cellStyle name="Название 2 2" xfId="666"/>
    <cellStyle name="Нейтральный" xfId="667"/>
    <cellStyle name="Нейтральный 2" xfId="668"/>
    <cellStyle name="Нейтральный 2 2" xfId="669"/>
    <cellStyle name="Обычный 10" xfId="670"/>
    <cellStyle name="Обычный 10 2" xfId="671"/>
    <cellStyle name="Обычный 10 3" xfId="672"/>
    <cellStyle name="Обычный 11" xfId="673"/>
    <cellStyle name="Обычный 12" xfId="674"/>
    <cellStyle name="Обычный 12 2" xfId="675"/>
    <cellStyle name="Обычный 12 3 2" xfId="676"/>
    <cellStyle name="Обычный 13" xfId="677"/>
    <cellStyle name="Обычный 14" xfId="678"/>
    <cellStyle name="Обычный 14 2" xfId="679"/>
    <cellStyle name="Обычный 14_UPDATE.WARM.CALC.INDEX.2015.TO.1.2.3" xfId="680"/>
    <cellStyle name="Обычный 2" xfId="681"/>
    <cellStyle name="Обычный 2 10 2" xfId="682"/>
    <cellStyle name="Обычный 2 2" xfId="683"/>
    <cellStyle name="Обычный 2 2 2" xfId="684"/>
    <cellStyle name="Обычный 2 2 3" xfId="685"/>
    <cellStyle name="Обычный 2 3" xfId="686"/>
    <cellStyle name="Обычный 2 3 2" xfId="687"/>
    <cellStyle name="Обычный 2 4" xfId="688"/>
    <cellStyle name="Обычный 2 4 2" xfId="689"/>
    <cellStyle name="Обычный 2 4 3" xfId="690"/>
    <cellStyle name="Обычный 2 4_ПЭУ-6_03" xfId="691"/>
    <cellStyle name="Обычный 2 5" xfId="692"/>
    <cellStyle name="Обычный 2 6" xfId="693"/>
    <cellStyle name="Обычный 2 7" xfId="694"/>
    <cellStyle name="Обычный 2 8" xfId="695"/>
    <cellStyle name="Обычный 2 9" xfId="696"/>
    <cellStyle name="Обычный 2_13 09 24 Баланс (3)" xfId="697"/>
    <cellStyle name="Обычный 20" xfId="698"/>
    <cellStyle name="Обычный 21" xfId="699"/>
    <cellStyle name="Обычный 22" xfId="700"/>
    <cellStyle name="Обычный 23" xfId="701"/>
    <cellStyle name="Обычный 3" xfId="702"/>
    <cellStyle name="Обычный 3 2" xfId="703"/>
    <cellStyle name="Обычный 3 3" xfId="704"/>
    <cellStyle name="Обычный 3 3 2" xfId="705"/>
    <cellStyle name="Обычный 3 3 3" xfId="706"/>
    <cellStyle name="Обычный 3 4" xfId="707"/>
    <cellStyle name="Обычный 3_Корректировка Плана 2009 г. (СВОД ГПРГ)" xfId="708"/>
    <cellStyle name="Обычный 4" xfId="709"/>
    <cellStyle name="Обычный 4 2" xfId="710"/>
    <cellStyle name="Обычный 4 2 2" xfId="711"/>
    <cellStyle name="Обычный 4 3" xfId="712"/>
    <cellStyle name="Обычный 4 4" xfId="713"/>
    <cellStyle name="Обычный 4_Расшифровки к отчетности за  1 квартал 2014 года_часть 2" xfId="714"/>
    <cellStyle name="Обычный 5" xfId="715"/>
    <cellStyle name="Обычный 5 2" xfId="716"/>
    <cellStyle name="Обычный 6" xfId="717"/>
    <cellStyle name="Обычный 6 2" xfId="718"/>
    <cellStyle name="Обычный 7" xfId="719"/>
    <cellStyle name="Обычный 8" xfId="720"/>
    <cellStyle name="Обычный 9" xfId="721"/>
    <cellStyle name="Followed Hyperlink" xfId="722"/>
    <cellStyle name="Плохой" xfId="723"/>
    <cellStyle name="Плохой 2" xfId="724"/>
    <cellStyle name="Пояснение" xfId="725"/>
    <cellStyle name="Пояснение 2" xfId="726"/>
    <cellStyle name="Примечание" xfId="727"/>
    <cellStyle name="Примечание 2" xfId="728"/>
    <cellStyle name="Percent" xfId="729"/>
    <cellStyle name="Процентный 2" xfId="730"/>
    <cellStyle name="Процентный 3" xfId="731"/>
    <cellStyle name="Процентный 4" xfId="732"/>
    <cellStyle name="Связанная ячейка" xfId="733"/>
    <cellStyle name="Связанная ячейка 2" xfId="734"/>
    <cellStyle name="Стиль 1" xfId="735"/>
    <cellStyle name="Стиль 1 10" xfId="736"/>
    <cellStyle name="Стиль 1 11" xfId="737"/>
    <cellStyle name="Стиль 1 12" xfId="738"/>
    <cellStyle name="Стиль 1 13" xfId="739"/>
    <cellStyle name="Стиль 1 14" xfId="740"/>
    <cellStyle name="Стиль 1 15" xfId="741"/>
    <cellStyle name="Стиль 1 16" xfId="742"/>
    <cellStyle name="Стиль 1 2" xfId="743"/>
    <cellStyle name="Стиль 1 3" xfId="744"/>
    <cellStyle name="Стиль 1 4" xfId="745"/>
    <cellStyle name="Стиль 1 5" xfId="746"/>
    <cellStyle name="Стиль 1 6" xfId="747"/>
    <cellStyle name="Стиль 1 7" xfId="748"/>
    <cellStyle name="Стиль 1 8" xfId="749"/>
    <cellStyle name="Стиль 1 9" xfId="750"/>
    <cellStyle name="Стиль 1_8.Мат.затраты  МОФ (2009)" xfId="751"/>
    <cellStyle name="Текст предупреждения" xfId="752"/>
    <cellStyle name="Текст предупреждения 2" xfId="753"/>
    <cellStyle name="Текст предупреждения 2 2" xfId="754"/>
    <cellStyle name="Текстовый" xfId="755"/>
    <cellStyle name="Текстовый 2" xfId="756"/>
    <cellStyle name="Текстовый 3" xfId="757"/>
    <cellStyle name="Текстовый_СФ ГПГР Ростов" xfId="758"/>
    <cellStyle name="Тысячи [0]_3Com" xfId="759"/>
    <cellStyle name="Тысячи_3Com" xfId="760"/>
    <cellStyle name="Comma" xfId="761"/>
    <cellStyle name="Comma [0]" xfId="762"/>
    <cellStyle name="Финансовый [0] 2" xfId="763"/>
    <cellStyle name="Финансовый [0] 3" xfId="764"/>
    <cellStyle name="Финансовый 10" xfId="765"/>
    <cellStyle name="Финансовый 11" xfId="766"/>
    <cellStyle name="Финансовый 12" xfId="767"/>
    <cellStyle name="Финансовый 13" xfId="768"/>
    <cellStyle name="Финансовый 14" xfId="769"/>
    <cellStyle name="Финансовый 15" xfId="770"/>
    <cellStyle name="Финансовый 16" xfId="771"/>
    <cellStyle name="Финансовый 17" xfId="772"/>
    <cellStyle name="Финансовый 2" xfId="773"/>
    <cellStyle name="Финансовый 2 2" xfId="774"/>
    <cellStyle name="Финансовый 2 3" xfId="775"/>
    <cellStyle name="Финансовый 2 3 2" xfId="776"/>
    <cellStyle name="Финансовый 2 4" xfId="777"/>
    <cellStyle name="Финансовый 3" xfId="778"/>
    <cellStyle name="Финансовый 3 2" xfId="779"/>
    <cellStyle name="Финансовый 3 3" xfId="780"/>
    <cellStyle name="Финансовый 4" xfId="781"/>
    <cellStyle name="Финансовый 4 2" xfId="782"/>
    <cellStyle name="Финансовый 4 3" xfId="783"/>
    <cellStyle name="Финансовый 5" xfId="784"/>
    <cellStyle name="Финансовый 6" xfId="785"/>
    <cellStyle name="Финансовый 7" xfId="786"/>
    <cellStyle name="Финансовый 8" xfId="787"/>
    <cellStyle name="Финансовый 9" xfId="788"/>
    <cellStyle name="Формула" xfId="789"/>
    <cellStyle name="Формула 2" xfId="790"/>
    <cellStyle name="ФормулаВБ" xfId="791"/>
    <cellStyle name="ФормулаНаКонтроль" xfId="792"/>
    <cellStyle name="ФормулаНаКонтроль 2" xfId="793"/>
    <cellStyle name="Хороший" xfId="794"/>
    <cellStyle name="Хороший 2" xfId="795"/>
    <cellStyle name="Хороший 2 2" xfId="7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71"/>
  <sheetViews>
    <sheetView tabSelected="1" view="pageBreakPreview" zoomScale="110" zoomScaleSheetLayoutView="110" zoomScalePageLayoutView="0" workbookViewId="0" topLeftCell="A1">
      <selection activeCell="CH18" sqref="CH18:DA18"/>
    </sheetView>
  </sheetViews>
  <sheetFormatPr defaultColWidth="0.875" defaultRowHeight="12.75"/>
  <cols>
    <col min="1" max="16384" width="0.875" style="1" customWidth="1"/>
  </cols>
  <sheetData>
    <row r="1" spans="88:105" s="2" customFormat="1" ht="15">
      <c r="CJ1" s="2" t="s">
        <v>121</v>
      </c>
      <c r="DA1" s="12"/>
    </row>
    <row r="2" s="2" customFormat="1" ht="15"/>
    <row r="3" spans="1:105" s="3" customFormat="1" ht="15.75">
      <c r="A3" s="31" t="s">
        <v>64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68" t="s">
        <v>125</v>
      </c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9" t="s">
        <v>127</v>
      </c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70" t="s">
        <v>128</v>
      </c>
      <c r="CF4" s="70"/>
      <c r="CG4" s="70"/>
      <c r="CH4" s="70"/>
      <c r="CI4" s="32" t="s">
        <v>126</v>
      </c>
      <c r="CJ4" s="32"/>
      <c r="CK4" s="32"/>
      <c r="CL4" s="32"/>
      <c r="CM4" s="32"/>
      <c r="CN4" s="32"/>
      <c r="CO4" s="33"/>
      <c r="CP4" s="33"/>
      <c r="CQ4" s="33"/>
      <c r="CR4" s="33"/>
      <c r="CS4" s="33"/>
      <c r="CT4" s="33"/>
      <c r="CU4" s="33"/>
      <c r="CV4" s="33"/>
      <c r="CW4" s="4"/>
      <c r="CX4" s="4"/>
      <c r="CY4" s="4"/>
      <c r="CZ4" s="4"/>
      <c r="DA4" s="4"/>
    </row>
    <row r="5" spans="16:104" s="5" customFormat="1" ht="11.25">
      <c r="P5" s="71" t="s">
        <v>0</v>
      </c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CX5" s="6"/>
      <c r="CY5" s="7"/>
      <c r="CZ5" s="7"/>
    </row>
    <row r="6" spans="1:105" s="3" customFormat="1" ht="15.75">
      <c r="A6" s="31" t="s">
        <v>71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68" t="s">
        <v>124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71" t="s">
        <v>73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</row>
    <row r="9" s="2" customFormat="1" ht="15"/>
    <row r="10" spans="1:105" s="5" customFormat="1" ht="60.75" customHeight="1">
      <c r="A10" s="66" t="s">
        <v>1</v>
      </c>
      <c r="B10" s="66"/>
      <c r="C10" s="66"/>
      <c r="D10" s="66"/>
      <c r="E10" s="66"/>
      <c r="F10" s="66"/>
      <c r="G10" s="66"/>
      <c r="H10" s="66"/>
      <c r="I10" s="66" t="s">
        <v>74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 t="s">
        <v>2</v>
      </c>
      <c r="BY10" s="66"/>
      <c r="BZ10" s="66"/>
      <c r="CA10" s="66"/>
      <c r="CB10" s="66"/>
      <c r="CC10" s="66"/>
      <c r="CD10" s="66"/>
      <c r="CE10" s="66"/>
      <c r="CF10" s="66"/>
      <c r="CG10" s="66"/>
      <c r="CH10" s="67" t="s">
        <v>129</v>
      </c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</row>
    <row r="11" spans="1:105" s="10" customFormat="1" ht="11.25" customHeight="1">
      <c r="A11" s="15">
        <v>1</v>
      </c>
      <c r="B11" s="16"/>
      <c r="C11" s="16"/>
      <c r="D11" s="16"/>
      <c r="E11" s="16"/>
      <c r="F11" s="16"/>
      <c r="G11" s="16"/>
      <c r="H11" s="17"/>
      <c r="I11" s="11"/>
      <c r="J11" s="42" t="s">
        <v>82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3"/>
      <c r="BX11" s="15" t="s">
        <v>75</v>
      </c>
      <c r="BY11" s="16"/>
      <c r="BZ11" s="16"/>
      <c r="CA11" s="16"/>
      <c r="CB11" s="16"/>
      <c r="CC11" s="16"/>
      <c r="CD11" s="16"/>
      <c r="CE11" s="16"/>
      <c r="CF11" s="16"/>
      <c r="CG11" s="17"/>
      <c r="CH11" s="39">
        <f>CH12+CH13+CH14+CH19+CH20</f>
        <v>2277490.4699999997</v>
      </c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1"/>
    </row>
    <row r="12" spans="1:105" s="5" customFormat="1" ht="11.25">
      <c r="A12" s="15" t="s">
        <v>3</v>
      </c>
      <c r="B12" s="16"/>
      <c r="C12" s="16"/>
      <c r="D12" s="16"/>
      <c r="E12" s="16"/>
      <c r="F12" s="16"/>
      <c r="G12" s="16"/>
      <c r="H12" s="17"/>
      <c r="I12" s="11"/>
      <c r="J12" s="37" t="s">
        <v>4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8"/>
      <c r="BX12" s="15" t="s">
        <v>75</v>
      </c>
      <c r="BY12" s="16"/>
      <c r="BZ12" s="16"/>
      <c r="CA12" s="16"/>
      <c r="CB12" s="16"/>
      <c r="CC12" s="16"/>
      <c r="CD12" s="16"/>
      <c r="CE12" s="16"/>
      <c r="CF12" s="16"/>
      <c r="CG12" s="17"/>
      <c r="CH12" s="39">
        <v>1083930.04</v>
      </c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1"/>
    </row>
    <row r="13" spans="1:105" s="5" customFormat="1" ht="11.25">
      <c r="A13" s="15" t="s">
        <v>5</v>
      </c>
      <c r="B13" s="16"/>
      <c r="C13" s="16"/>
      <c r="D13" s="16"/>
      <c r="E13" s="16"/>
      <c r="F13" s="16"/>
      <c r="G13" s="16"/>
      <c r="H13" s="17"/>
      <c r="I13" s="11"/>
      <c r="J13" s="37" t="s">
        <v>6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15" t="s">
        <v>75</v>
      </c>
      <c r="BY13" s="16"/>
      <c r="BZ13" s="16"/>
      <c r="CA13" s="16"/>
      <c r="CB13" s="16"/>
      <c r="CC13" s="16"/>
      <c r="CD13" s="16"/>
      <c r="CE13" s="16"/>
      <c r="CF13" s="16"/>
      <c r="CG13" s="17"/>
      <c r="CH13" s="39">
        <v>323497.75</v>
      </c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1"/>
    </row>
    <row r="14" spans="1:105" s="5" customFormat="1" ht="11.25">
      <c r="A14" s="15" t="s">
        <v>7</v>
      </c>
      <c r="B14" s="16"/>
      <c r="C14" s="16"/>
      <c r="D14" s="16"/>
      <c r="E14" s="16"/>
      <c r="F14" s="16"/>
      <c r="G14" s="16"/>
      <c r="H14" s="17"/>
      <c r="I14" s="11"/>
      <c r="J14" s="37" t="s">
        <v>83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8"/>
      <c r="BX14" s="15" t="s">
        <v>75</v>
      </c>
      <c r="BY14" s="16"/>
      <c r="BZ14" s="16"/>
      <c r="CA14" s="16"/>
      <c r="CB14" s="16"/>
      <c r="CC14" s="16"/>
      <c r="CD14" s="16"/>
      <c r="CE14" s="16"/>
      <c r="CF14" s="16"/>
      <c r="CG14" s="17"/>
      <c r="CH14" s="39">
        <f>SUM(CH15:DA18)</f>
        <v>231312.41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1"/>
    </row>
    <row r="15" spans="1:105" s="5" customFormat="1" ht="11.25">
      <c r="A15" s="15" t="s">
        <v>8</v>
      </c>
      <c r="B15" s="16"/>
      <c r="C15" s="16"/>
      <c r="D15" s="16"/>
      <c r="E15" s="16"/>
      <c r="F15" s="16"/>
      <c r="G15" s="16"/>
      <c r="H15" s="17"/>
      <c r="I15" s="11"/>
      <c r="J15" s="42" t="s">
        <v>76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3"/>
      <c r="BX15" s="15" t="s">
        <v>75</v>
      </c>
      <c r="BY15" s="16"/>
      <c r="BZ15" s="16"/>
      <c r="CA15" s="16"/>
      <c r="CB15" s="16"/>
      <c r="CC15" s="16"/>
      <c r="CD15" s="16"/>
      <c r="CE15" s="16"/>
      <c r="CF15" s="16"/>
      <c r="CG15" s="17"/>
      <c r="CH15" s="50">
        <v>158977.89</v>
      </c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2"/>
    </row>
    <row r="16" spans="1:105" s="5" customFormat="1" ht="11.25">
      <c r="A16" s="15" t="s">
        <v>9</v>
      </c>
      <c r="B16" s="16"/>
      <c r="C16" s="16"/>
      <c r="D16" s="16"/>
      <c r="E16" s="16"/>
      <c r="F16" s="16"/>
      <c r="G16" s="16"/>
      <c r="H16" s="17"/>
      <c r="I16" s="11"/>
      <c r="J16" s="42" t="s">
        <v>84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3"/>
      <c r="BX16" s="15" t="s">
        <v>75</v>
      </c>
      <c r="BY16" s="16"/>
      <c r="BZ16" s="16"/>
      <c r="CA16" s="16"/>
      <c r="CB16" s="16"/>
      <c r="CC16" s="16"/>
      <c r="CD16" s="16"/>
      <c r="CE16" s="16"/>
      <c r="CF16" s="16"/>
      <c r="CG16" s="17"/>
      <c r="CH16" s="47">
        <v>14792.03</v>
      </c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9"/>
    </row>
    <row r="17" spans="1:105" s="5" customFormat="1" ht="11.25">
      <c r="A17" s="15" t="s">
        <v>10</v>
      </c>
      <c r="B17" s="16"/>
      <c r="C17" s="16"/>
      <c r="D17" s="16"/>
      <c r="E17" s="16"/>
      <c r="F17" s="16"/>
      <c r="G17" s="16"/>
      <c r="H17" s="17"/>
      <c r="I17" s="11"/>
      <c r="J17" s="42" t="s">
        <v>85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3"/>
      <c r="BX17" s="15" t="s">
        <v>75</v>
      </c>
      <c r="BY17" s="16"/>
      <c r="BZ17" s="16"/>
      <c r="CA17" s="16"/>
      <c r="CB17" s="16"/>
      <c r="CC17" s="16"/>
      <c r="CD17" s="16"/>
      <c r="CE17" s="16"/>
      <c r="CF17" s="16"/>
      <c r="CG17" s="17"/>
      <c r="CH17" s="47">
        <v>39961.15</v>
      </c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9"/>
    </row>
    <row r="18" spans="1:105" s="5" customFormat="1" ht="11.25">
      <c r="A18" s="15" t="s">
        <v>11</v>
      </c>
      <c r="B18" s="16"/>
      <c r="C18" s="16"/>
      <c r="D18" s="16"/>
      <c r="E18" s="16"/>
      <c r="F18" s="16"/>
      <c r="G18" s="16"/>
      <c r="H18" s="17"/>
      <c r="I18" s="11"/>
      <c r="J18" s="42" t="s">
        <v>30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3"/>
      <c r="BX18" s="15" t="s">
        <v>75</v>
      </c>
      <c r="BY18" s="16"/>
      <c r="BZ18" s="16"/>
      <c r="CA18" s="16"/>
      <c r="CB18" s="16"/>
      <c r="CC18" s="16"/>
      <c r="CD18" s="16"/>
      <c r="CE18" s="16"/>
      <c r="CF18" s="16"/>
      <c r="CG18" s="17"/>
      <c r="CH18" s="50">
        <v>17581.34</v>
      </c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2"/>
    </row>
    <row r="19" spans="1:105" s="5" customFormat="1" ht="11.25">
      <c r="A19" s="34" t="s">
        <v>12</v>
      </c>
      <c r="B19" s="35"/>
      <c r="C19" s="35"/>
      <c r="D19" s="35"/>
      <c r="E19" s="35"/>
      <c r="F19" s="35"/>
      <c r="G19" s="35"/>
      <c r="H19" s="36"/>
      <c r="I19" s="9"/>
      <c r="J19" s="37" t="s">
        <v>86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8"/>
      <c r="BX19" s="15" t="s">
        <v>75</v>
      </c>
      <c r="BY19" s="16"/>
      <c r="BZ19" s="16"/>
      <c r="CA19" s="16"/>
      <c r="CB19" s="16"/>
      <c r="CC19" s="16"/>
      <c r="CD19" s="16"/>
      <c r="CE19" s="16"/>
      <c r="CF19" s="16"/>
      <c r="CG19" s="17"/>
      <c r="CH19" s="39">
        <v>211289.7</v>
      </c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1"/>
    </row>
    <row r="20" spans="1:105" s="5" customFormat="1" ht="11.25">
      <c r="A20" s="34" t="s">
        <v>13</v>
      </c>
      <c r="B20" s="35"/>
      <c r="C20" s="35"/>
      <c r="D20" s="35"/>
      <c r="E20" s="35"/>
      <c r="F20" s="35"/>
      <c r="G20" s="35"/>
      <c r="H20" s="36"/>
      <c r="I20" s="9"/>
      <c r="J20" s="37" t="s">
        <v>122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8"/>
      <c r="BX20" s="15" t="s">
        <v>75</v>
      </c>
      <c r="BY20" s="16"/>
      <c r="BZ20" s="16"/>
      <c r="CA20" s="16"/>
      <c r="CB20" s="16"/>
      <c r="CC20" s="16"/>
      <c r="CD20" s="16"/>
      <c r="CE20" s="16"/>
      <c r="CF20" s="16"/>
      <c r="CG20" s="17"/>
      <c r="CH20" s="39">
        <f>CH21+CH26+CH29+CH34+CH44+CH45</f>
        <v>427460.57</v>
      </c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  <row r="21" spans="1:105" s="5" customFormat="1" ht="11.25">
      <c r="A21" s="34" t="s">
        <v>14</v>
      </c>
      <c r="B21" s="35"/>
      <c r="C21" s="35"/>
      <c r="D21" s="35"/>
      <c r="E21" s="35"/>
      <c r="F21" s="35"/>
      <c r="G21" s="35"/>
      <c r="H21" s="36"/>
      <c r="I21" s="9"/>
      <c r="J21" s="37" t="s">
        <v>87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8"/>
      <c r="BX21" s="15" t="s">
        <v>75</v>
      </c>
      <c r="BY21" s="16"/>
      <c r="BZ21" s="16"/>
      <c r="CA21" s="16"/>
      <c r="CB21" s="16"/>
      <c r="CC21" s="16"/>
      <c r="CD21" s="16"/>
      <c r="CE21" s="16"/>
      <c r="CF21" s="16"/>
      <c r="CG21" s="17"/>
      <c r="CH21" s="58">
        <v>142150.09</v>
      </c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5"/>
    </row>
    <row r="22" spans="1:105" s="5" customFormat="1" ht="11.25">
      <c r="A22" s="15" t="s">
        <v>15</v>
      </c>
      <c r="B22" s="16"/>
      <c r="C22" s="16"/>
      <c r="D22" s="16"/>
      <c r="E22" s="16"/>
      <c r="F22" s="16"/>
      <c r="G22" s="16"/>
      <c r="H22" s="17"/>
      <c r="I22" s="11"/>
      <c r="J22" s="42" t="s">
        <v>88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3"/>
      <c r="BX22" s="15" t="s">
        <v>75</v>
      </c>
      <c r="BY22" s="16"/>
      <c r="BZ22" s="16"/>
      <c r="CA22" s="16"/>
      <c r="CB22" s="16"/>
      <c r="CC22" s="16"/>
      <c r="CD22" s="16"/>
      <c r="CE22" s="16"/>
      <c r="CF22" s="16"/>
      <c r="CG22" s="17"/>
      <c r="CH22" s="50">
        <v>39161.06</v>
      </c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2"/>
    </row>
    <row r="23" spans="1:105" s="5" customFormat="1" ht="11.25">
      <c r="A23" s="15" t="s">
        <v>17</v>
      </c>
      <c r="B23" s="16"/>
      <c r="C23" s="16"/>
      <c r="D23" s="16"/>
      <c r="E23" s="16"/>
      <c r="F23" s="16"/>
      <c r="G23" s="16"/>
      <c r="H23" s="17"/>
      <c r="I23" s="11"/>
      <c r="J23" s="42" t="s">
        <v>89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3"/>
      <c r="BX23" s="15" t="s">
        <v>75</v>
      </c>
      <c r="BY23" s="16"/>
      <c r="BZ23" s="16"/>
      <c r="CA23" s="16"/>
      <c r="CB23" s="16"/>
      <c r="CC23" s="16"/>
      <c r="CD23" s="16"/>
      <c r="CE23" s="16"/>
      <c r="CF23" s="16"/>
      <c r="CG23" s="17"/>
      <c r="CH23" s="50">
        <v>102125.02</v>
      </c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2"/>
    </row>
    <row r="24" spans="1:105" s="5" customFormat="1" ht="22.5" customHeight="1">
      <c r="A24" s="15" t="s">
        <v>19</v>
      </c>
      <c r="B24" s="16"/>
      <c r="C24" s="16"/>
      <c r="D24" s="16"/>
      <c r="E24" s="16"/>
      <c r="F24" s="16"/>
      <c r="G24" s="16"/>
      <c r="H24" s="17"/>
      <c r="I24" s="11"/>
      <c r="J24" s="42" t="s">
        <v>123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3"/>
      <c r="BX24" s="15" t="s">
        <v>75</v>
      </c>
      <c r="BY24" s="16"/>
      <c r="BZ24" s="16"/>
      <c r="CA24" s="16"/>
      <c r="CB24" s="16"/>
      <c r="CC24" s="16"/>
      <c r="CD24" s="16"/>
      <c r="CE24" s="16"/>
      <c r="CF24" s="16"/>
      <c r="CG24" s="17"/>
      <c r="CH24" s="20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</row>
    <row r="25" spans="1:105" s="5" customFormat="1" ht="11.25">
      <c r="A25" s="15" t="s">
        <v>21</v>
      </c>
      <c r="B25" s="16"/>
      <c r="C25" s="16"/>
      <c r="D25" s="16"/>
      <c r="E25" s="16"/>
      <c r="F25" s="16"/>
      <c r="G25" s="16"/>
      <c r="H25" s="17"/>
      <c r="I25" s="11"/>
      <c r="J25" s="42" t="s">
        <v>90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3"/>
      <c r="BX25" s="15" t="s">
        <v>75</v>
      </c>
      <c r="BY25" s="16"/>
      <c r="BZ25" s="16"/>
      <c r="CA25" s="16"/>
      <c r="CB25" s="16"/>
      <c r="CC25" s="16"/>
      <c r="CD25" s="16"/>
      <c r="CE25" s="16"/>
      <c r="CF25" s="16"/>
      <c r="CG25" s="17"/>
      <c r="CH25" s="50">
        <v>864.01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2"/>
    </row>
    <row r="26" spans="1:105" s="5" customFormat="1" ht="11.25">
      <c r="A26" s="34" t="s">
        <v>23</v>
      </c>
      <c r="B26" s="35"/>
      <c r="C26" s="35"/>
      <c r="D26" s="35"/>
      <c r="E26" s="35"/>
      <c r="F26" s="35"/>
      <c r="G26" s="35"/>
      <c r="H26" s="36"/>
      <c r="I26" s="9"/>
      <c r="J26" s="37" t="s">
        <v>65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8"/>
      <c r="BX26" s="15" t="s">
        <v>75</v>
      </c>
      <c r="BY26" s="16"/>
      <c r="BZ26" s="16"/>
      <c r="CA26" s="16"/>
      <c r="CB26" s="16"/>
      <c r="CC26" s="16"/>
      <c r="CD26" s="16"/>
      <c r="CE26" s="16"/>
      <c r="CF26" s="16"/>
      <c r="CG26" s="17"/>
      <c r="CH26" s="39">
        <v>3214.02</v>
      </c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1"/>
    </row>
    <row r="27" spans="1:105" s="5" customFormat="1" ht="22.5" customHeight="1">
      <c r="A27" s="15" t="s">
        <v>24</v>
      </c>
      <c r="B27" s="16"/>
      <c r="C27" s="16"/>
      <c r="D27" s="16"/>
      <c r="E27" s="16"/>
      <c r="F27" s="16"/>
      <c r="G27" s="16"/>
      <c r="H27" s="17"/>
      <c r="I27" s="11"/>
      <c r="J27" s="42" t="s">
        <v>66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3"/>
      <c r="BX27" s="15" t="s">
        <v>75</v>
      </c>
      <c r="BY27" s="16"/>
      <c r="BZ27" s="16"/>
      <c r="CA27" s="16"/>
      <c r="CB27" s="16"/>
      <c r="CC27" s="16"/>
      <c r="CD27" s="16"/>
      <c r="CE27" s="16"/>
      <c r="CF27" s="16"/>
      <c r="CG27" s="17"/>
      <c r="CH27" s="61">
        <v>320.78</v>
      </c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3"/>
    </row>
    <row r="28" spans="1:105" s="5" customFormat="1" ht="11.25">
      <c r="A28" s="15" t="s">
        <v>25</v>
      </c>
      <c r="B28" s="16"/>
      <c r="C28" s="16"/>
      <c r="D28" s="16"/>
      <c r="E28" s="16"/>
      <c r="F28" s="16"/>
      <c r="G28" s="16"/>
      <c r="H28" s="17"/>
      <c r="I28" s="11"/>
      <c r="J28" s="42" t="s">
        <v>91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3"/>
      <c r="BX28" s="15" t="s">
        <v>75</v>
      </c>
      <c r="BY28" s="16"/>
      <c r="BZ28" s="16"/>
      <c r="CA28" s="16"/>
      <c r="CB28" s="16"/>
      <c r="CC28" s="16"/>
      <c r="CD28" s="16"/>
      <c r="CE28" s="16"/>
      <c r="CF28" s="16"/>
      <c r="CG28" s="17"/>
      <c r="CH28" s="47">
        <v>1232.51</v>
      </c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9"/>
    </row>
    <row r="29" spans="1:105" s="5" customFormat="1" ht="11.25">
      <c r="A29" s="34" t="s">
        <v>26</v>
      </c>
      <c r="B29" s="35"/>
      <c r="C29" s="35"/>
      <c r="D29" s="35"/>
      <c r="E29" s="35"/>
      <c r="F29" s="35"/>
      <c r="G29" s="35"/>
      <c r="H29" s="36"/>
      <c r="I29" s="9"/>
      <c r="J29" s="37" t="s">
        <v>92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8"/>
      <c r="BX29" s="15" t="s">
        <v>75</v>
      </c>
      <c r="BY29" s="16"/>
      <c r="BZ29" s="16"/>
      <c r="CA29" s="16"/>
      <c r="CB29" s="16"/>
      <c r="CC29" s="16"/>
      <c r="CD29" s="16"/>
      <c r="CE29" s="16"/>
      <c r="CF29" s="16"/>
      <c r="CG29" s="17"/>
      <c r="CH29" s="39">
        <f>SUM(CH30:DA33)</f>
        <v>113036.84</v>
      </c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1"/>
    </row>
    <row r="30" spans="1:105" s="5" customFormat="1" ht="11.25" customHeight="1">
      <c r="A30" s="15" t="s">
        <v>27</v>
      </c>
      <c r="B30" s="16"/>
      <c r="C30" s="16"/>
      <c r="D30" s="16"/>
      <c r="E30" s="16"/>
      <c r="F30" s="16"/>
      <c r="G30" s="16"/>
      <c r="H30" s="17"/>
      <c r="I30" s="11"/>
      <c r="J30" s="42" t="s">
        <v>38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3"/>
      <c r="BX30" s="15" t="s">
        <v>75</v>
      </c>
      <c r="BY30" s="16"/>
      <c r="BZ30" s="16"/>
      <c r="CA30" s="16"/>
      <c r="CB30" s="16"/>
      <c r="CC30" s="16"/>
      <c r="CD30" s="16"/>
      <c r="CE30" s="16"/>
      <c r="CF30" s="16"/>
      <c r="CG30" s="17"/>
      <c r="CH30" s="47">
        <v>109787.08</v>
      </c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9"/>
    </row>
    <row r="31" spans="1:105" s="5" customFormat="1" ht="11.25">
      <c r="A31" s="15" t="s">
        <v>28</v>
      </c>
      <c r="B31" s="16"/>
      <c r="C31" s="16"/>
      <c r="D31" s="16"/>
      <c r="E31" s="16"/>
      <c r="F31" s="16"/>
      <c r="G31" s="16"/>
      <c r="H31" s="17"/>
      <c r="I31" s="11"/>
      <c r="J31" s="42" t="s">
        <v>39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3"/>
      <c r="BX31" s="15" t="s">
        <v>75</v>
      </c>
      <c r="BY31" s="16"/>
      <c r="BZ31" s="16"/>
      <c r="CA31" s="16"/>
      <c r="CB31" s="16"/>
      <c r="CC31" s="16"/>
      <c r="CD31" s="16"/>
      <c r="CE31" s="16"/>
      <c r="CF31" s="16"/>
      <c r="CG31" s="17"/>
      <c r="CH31" s="47">
        <v>6.73</v>
      </c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9"/>
    </row>
    <row r="32" spans="1:105" s="5" customFormat="1" ht="11.25">
      <c r="A32" s="15" t="s">
        <v>29</v>
      </c>
      <c r="B32" s="16"/>
      <c r="C32" s="16"/>
      <c r="D32" s="16"/>
      <c r="E32" s="16"/>
      <c r="F32" s="16"/>
      <c r="G32" s="16"/>
      <c r="H32" s="17"/>
      <c r="I32" s="11"/>
      <c r="J32" s="42" t="s">
        <v>93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3"/>
      <c r="BX32" s="15" t="s">
        <v>75</v>
      </c>
      <c r="BY32" s="16"/>
      <c r="BZ32" s="16"/>
      <c r="CA32" s="16"/>
      <c r="CB32" s="16"/>
      <c r="CC32" s="16"/>
      <c r="CD32" s="16"/>
      <c r="CE32" s="16"/>
      <c r="CF32" s="16"/>
      <c r="CG32" s="17"/>
      <c r="CH32" s="47">
        <v>1919.5</v>
      </c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9"/>
    </row>
    <row r="33" spans="1:105" s="5" customFormat="1" ht="11.25">
      <c r="A33" s="15" t="s">
        <v>106</v>
      </c>
      <c r="B33" s="16"/>
      <c r="C33" s="16"/>
      <c r="D33" s="16"/>
      <c r="E33" s="16"/>
      <c r="F33" s="16"/>
      <c r="G33" s="16"/>
      <c r="H33" s="17"/>
      <c r="I33" s="11"/>
      <c r="J33" s="42" t="s">
        <v>94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3"/>
      <c r="BX33" s="15" t="s">
        <v>75</v>
      </c>
      <c r="BY33" s="16"/>
      <c r="BZ33" s="16"/>
      <c r="CA33" s="16"/>
      <c r="CB33" s="16"/>
      <c r="CC33" s="16"/>
      <c r="CD33" s="16"/>
      <c r="CE33" s="16"/>
      <c r="CF33" s="16"/>
      <c r="CG33" s="17"/>
      <c r="CH33" s="47">
        <v>1323.53</v>
      </c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9"/>
    </row>
    <row r="34" spans="1:105" s="5" customFormat="1" ht="11.25">
      <c r="A34" s="34" t="s">
        <v>40</v>
      </c>
      <c r="B34" s="35"/>
      <c r="C34" s="35"/>
      <c r="D34" s="35"/>
      <c r="E34" s="35"/>
      <c r="F34" s="35"/>
      <c r="G34" s="35"/>
      <c r="H34" s="36"/>
      <c r="I34" s="9"/>
      <c r="J34" s="56" t="s">
        <v>77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15" t="s">
        <v>75</v>
      </c>
      <c r="BY34" s="16"/>
      <c r="BZ34" s="16"/>
      <c r="CA34" s="16"/>
      <c r="CB34" s="16"/>
      <c r="CC34" s="16"/>
      <c r="CD34" s="16"/>
      <c r="CE34" s="16"/>
      <c r="CF34" s="16"/>
      <c r="CG34" s="17"/>
      <c r="CH34" s="58">
        <f>SUM(CH35:CX39)</f>
        <v>118782.41</v>
      </c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60"/>
    </row>
    <row r="35" spans="1:105" s="5" customFormat="1" ht="11.25" customHeight="1">
      <c r="A35" s="15" t="s">
        <v>107</v>
      </c>
      <c r="B35" s="16"/>
      <c r="C35" s="16"/>
      <c r="D35" s="16"/>
      <c r="E35" s="16"/>
      <c r="F35" s="16"/>
      <c r="G35" s="16"/>
      <c r="H35" s="17"/>
      <c r="I35" s="11"/>
      <c r="J35" s="42" t="s">
        <v>16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3"/>
      <c r="BX35" s="15" t="s">
        <v>75</v>
      </c>
      <c r="BY35" s="16"/>
      <c r="BZ35" s="16"/>
      <c r="CA35" s="16"/>
      <c r="CB35" s="16"/>
      <c r="CC35" s="16"/>
      <c r="CD35" s="16"/>
      <c r="CE35" s="16"/>
      <c r="CF35" s="16"/>
      <c r="CG35" s="17"/>
      <c r="CH35" s="47">
        <v>5203.57</v>
      </c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9"/>
    </row>
    <row r="36" spans="1:105" s="5" customFormat="1" ht="11.25">
      <c r="A36" s="15" t="s">
        <v>108</v>
      </c>
      <c r="B36" s="16"/>
      <c r="C36" s="16"/>
      <c r="D36" s="16"/>
      <c r="E36" s="16"/>
      <c r="F36" s="16"/>
      <c r="G36" s="16"/>
      <c r="H36" s="17"/>
      <c r="I36" s="11"/>
      <c r="J36" s="42" t="s">
        <v>18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3"/>
      <c r="BX36" s="15" t="s">
        <v>75</v>
      </c>
      <c r="BY36" s="16"/>
      <c r="BZ36" s="16"/>
      <c r="CA36" s="16"/>
      <c r="CB36" s="16"/>
      <c r="CC36" s="16"/>
      <c r="CD36" s="16"/>
      <c r="CE36" s="16"/>
      <c r="CF36" s="16"/>
      <c r="CG36" s="17"/>
      <c r="CH36" s="47">
        <v>7632.29</v>
      </c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9"/>
    </row>
    <row r="37" spans="1:105" s="5" customFormat="1" ht="11.25">
      <c r="A37" s="15" t="s">
        <v>109</v>
      </c>
      <c r="B37" s="16"/>
      <c r="C37" s="16"/>
      <c r="D37" s="16"/>
      <c r="E37" s="16"/>
      <c r="F37" s="16"/>
      <c r="G37" s="16"/>
      <c r="H37" s="17"/>
      <c r="I37" s="11"/>
      <c r="J37" s="42" t="s">
        <v>20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3"/>
      <c r="BX37" s="15" t="s">
        <v>75</v>
      </c>
      <c r="BY37" s="16"/>
      <c r="BZ37" s="16"/>
      <c r="CA37" s="16"/>
      <c r="CB37" s="16"/>
      <c r="CC37" s="16"/>
      <c r="CD37" s="16"/>
      <c r="CE37" s="16"/>
      <c r="CF37" s="16"/>
      <c r="CG37" s="17"/>
      <c r="CH37" s="47">
        <v>5335.96</v>
      </c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9"/>
    </row>
    <row r="38" spans="1:105" s="5" customFormat="1" ht="11.25">
      <c r="A38" s="15" t="s">
        <v>110</v>
      </c>
      <c r="B38" s="16"/>
      <c r="C38" s="16"/>
      <c r="D38" s="16"/>
      <c r="E38" s="16"/>
      <c r="F38" s="16"/>
      <c r="G38" s="16"/>
      <c r="H38" s="17"/>
      <c r="I38" s="11"/>
      <c r="J38" s="42" t="s">
        <v>22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3"/>
      <c r="BX38" s="15" t="s">
        <v>75</v>
      </c>
      <c r="BY38" s="16"/>
      <c r="BZ38" s="16"/>
      <c r="CA38" s="16"/>
      <c r="CB38" s="16"/>
      <c r="CC38" s="16"/>
      <c r="CD38" s="16"/>
      <c r="CE38" s="16"/>
      <c r="CF38" s="16"/>
      <c r="CG38" s="17"/>
      <c r="CH38" s="47">
        <v>722.97</v>
      </c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9"/>
    </row>
    <row r="39" spans="1:105" s="5" customFormat="1" ht="11.25" customHeight="1">
      <c r="A39" s="15" t="s">
        <v>111</v>
      </c>
      <c r="B39" s="16"/>
      <c r="C39" s="16"/>
      <c r="D39" s="16"/>
      <c r="E39" s="16"/>
      <c r="F39" s="16"/>
      <c r="G39" s="16"/>
      <c r="H39" s="17"/>
      <c r="I39" s="11"/>
      <c r="J39" s="42" t="s">
        <v>95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3"/>
      <c r="BX39" s="15" t="s">
        <v>75</v>
      </c>
      <c r="BY39" s="16"/>
      <c r="BZ39" s="16"/>
      <c r="CA39" s="16"/>
      <c r="CB39" s="16"/>
      <c r="CC39" s="16"/>
      <c r="CD39" s="16"/>
      <c r="CE39" s="16"/>
      <c r="CF39" s="16"/>
      <c r="CG39" s="17"/>
      <c r="CH39" s="47">
        <f>SUM(CH40:DA43)</f>
        <v>99887.62</v>
      </c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9"/>
    </row>
    <row r="40" spans="1:105" s="5" customFormat="1" ht="11.25" customHeight="1">
      <c r="A40" s="15" t="s">
        <v>112</v>
      </c>
      <c r="B40" s="16"/>
      <c r="C40" s="16"/>
      <c r="D40" s="16"/>
      <c r="E40" s="16"/>
      <c r="F40" s="16"/>
      <c r="G40" s="16"/>
      <c r="H40" s="17"/>
      <c r="I40" s="11"/>
      <c r="J40" s="42" t="s">
        <v>96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3"/>
      <c r="BX40" s="15" t="s">
        <v>75</v>
      </c>
      <c r="BY40" s="16"/>
      <c r="BZ40" s="16"/>
      <c r="CA40" s="16"/>
      <c r="CB40" s="16"/>
      <c r="CC40" s="16"/>
      <c r="CD40" s="16"/>
      <c r="CE40" s="16"/>
      <c r="CF40" s="16"/>
      <c r="CG40" s="17"/>
      <c r="CH40" s="47">
        <v>0</v>
      </c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9"/>
    </row>
    <row r="41" spans="1:105" s="5" customFormat="1" ht="22.5" customHeight="1">
      <c r="A41" s="15" t="s">
        <v>113</v>
      </c>
      <c r="B41" s="16"/>
      <c r="C41" s="16"/>
      <c r="D41" s="16"/>
      <c r="E41" s="16"/>
      <c r="F41" s="16"/>
      <c r="G41" s="16"/>
      <c r="H41" s="17"/>
      <c r="I41" s="11"/>
      <c r="J41" s="42" t="s">
        <v>97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3"/>
      <c r="BX41" s="15" t="s">
        <v>75</v>
      </c>
      <c r="BY41" s="16"/>
      <c r="BZ41" s="16"/>
      <c r="CA41" s="16"/>
      <c r="CB41" s="16"/>
      <c r="CC41" s="16"/>
      <c r="CD41" s="16"/>
      <c r="CE41" s="16"/>
      <c r="CF41" s="16"/>
      <c r="CG41" s="17"/>
      <c r="CH41" s="53">
        <v>35992.9</v>
      </c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5"/>
    </row>
    <row r="42" spans="1:105" s="5" customFormat="1" ht="11.25" customHeight="1">
      <c r="A42" s="15" t="s">
        <v>114</v>
      </c>
      <c r="B42" s="16"/>
      <c r="C42" s="16"/>
      <c r="D42" s="16"/>
      <c r="E42" s="16"/>
      <c r="F42" s="16"/>
      <c r="G42" s="16"/>
      <c r="H42" s="17"/>
      <c r="I42" s="11"/>
      <c r="J42" s="42" t="s">
        <v>98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3"/>
      <c r="BX42" s="15" t="s">
        <v>75</v>
      </c>
      <c r="BY42" s="16"/>
      <c r="BZ42" s="16"/>
      <c r="CA42" s="16"/>
      <c r="CB42" s="16"/>
      <c r="CC42" s="16"/>
      <c r="CD42" s="16"/>
      <c r="CE42" s="16"/>
      <c r="CF42" s="16"/>
      <c r="CG42" s="17"/>
      <c r="CH42" s="47">
        <v>6547.4</v>
      </c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9"/>
    </row>
    <row r="43" spans="1:105" s="5" customFormat="1" ht="11.25" customHeight="1">
      <c r="A43" s="15" t="s">
        <v>115</v>
      </c>
      <c r="B43" s="16"/>
      <c r="C43" s="16"/>
      <c r="D43" s="16"/>
      <c r="E43" s="16"/>
      <c r="F43" s="16"/>
      <c r="G43" s="16"/>
      <c r="H43" s="17"/>
      <c r="I43" s="11"/>
      <c r="J43" s="42" t="s">
        <v>30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3"/>
      <c r="BX43" s="15" t="s">
        <v>75</v>
      </c>
      <c r="BY43" s="16"/>
      <c r="BZ43" s="16"/>
      <c r="CA43" s="16"/>
      <c r="CB43" s="16"/>
      <c r="CC43" s="16"/>
      <c r="CD43" s="16"/>
      <c r="CE43" s="16"/>
      <c r="CF43" s="16"/>
      <c r="CG43" s="17"/>
      <c r="CH43" s="47">
        <v>57347.32</v>
      </c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9"/>
    </row>
    <row r="44" spans="1:105" s="5" customFormat="1" ht="11.25" customHeight="1">
      <c r="A44" s="34" t="s">
        <v>41</v>
      </c>
      <c r="B44" s="35"/>
      <c r="C44" s="35"/>
      <c r="D44" s="35"/>
      <c r="E44" s="35"/>
      <c r="F44" s="35"/>
      <c r="G44" s="35"/>
      <c r="H44" s="36"/>
      <c r="I44" s="9"/>
      <c r="J44" s="37" t="s">
        <v>31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8"/>
      <c r="BX44" s="15" t="s">
        <v>75</v>
      </c>
      <c r="BY44" s="16"/>
      <c r="BZ44" s="16"/>
      <c r="CA44" s="16"/>
      <c r="CB44" s="16"/>
      <c r="CC44" s="16"/>
      <c r="CD44" s="16"/>
      <c r="CE44" s="16"/>
      <c r="CF44" s="16"/>
      <c r="CG44" s="17"/>
      <c r="CH44" s="39">
        <v>17561.21</v>
      </c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1"/>
    </row>
    <row r="45" spans="1:105" s="5" customFormat="1" ht="11.25" customHeight="1">
      <c r="A45" s="34" t="s">
        <v>42</v>
      </c>
      <c r="B45" s="35"/>
      <c r="C45" s="35"/>
      <c r="D45" s="35"/>
      <c r="E45" s="35"/>
      <c r="F45" s="35"/>
      <c r="G45" s="35"/>
      <c r="H45" s="36"/>
      <c r="I45" s="9"/>
      <c r="J45" s="37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8"/>
      <c r="BX45" s="15" t="s">
        <v>75</v>
      </c>
      <c r="BY45" s="16"/>
      <c r="BZ45" s="16"/>
      <c r="CA45" s="16"/>
      <c r="CB45" s="16"/>
      <c r="CC45" s="16"/>
      <c r="CD45" s="16"/>
      <c r="CE45" s="16"/>
      <c r="CF45" s="16"/>
      <c r="CG45" s="17"/>
      <c r="CH45" s="39">
        <f>SUM(CH46:DA51)</f>
        <v>32716</v>
      </c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1"/>
    </row>
    <row r="46" spans="1:105" s="5" customFormat="1" ht="11.25" customHeight="1">
      <c r="A46" s="15" t="s">
        <v>43</v>
      </c>
      <c r="B46" s="16"/>
      <c r="C46" s="16"/>
      <c r="D46" s="16"/>
      <c r="E46" s="16"/>
      <c r="F46" s="16"/>
      <c r="G46" s="16"/>
      <c r="H46" s="17"/>
      <c r="I46" s="11"/>
      <c r="J46" s="42" t="s">
        <v>33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3"/>
      <c r="BX46" s="15" t="s">
        <v>75</v>
      </c>
      <c r="BY46" s="16"/>
      <c r="BZ46" s="16"/>
      <c r="CA46" s="16"/>
      <c r="CB46" s="16"/>
      <c r="CC46" s="16"/>
      <c r="CD46" s="16"/>
      <c r="CE46" s="16"/>
      <c r="CF46" s="16"/>
      <c r="CG46" s="17"/>
      <c r="CH46" s="47">
        <v>325.44</v>
      </c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9"/>
    </row>
    <row r="47" spans="1:105" s="5" customFormat="1" ht="11.25" customHeight="1">
      <c r="A47" s="15" t="s">
        <v>44</v>
      </c>
      <c r="B47" s="16"/>
      <c r="C47" s="16"/>
      <c r="D47" s="16"/>
      <c r="E47" s="16"/>
      <c r="F47" s="16"/>
      <c r="G47" s="16"/>
      <c r="H47" s="17"/>
      <c r="I47" s="11"/>
      <c r="J47" s="42" t="s">
        <v>34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3"/>
      <c r="BX47" s="15" t="s">
        <v>75</v>
      </c>
      <c r="BY47" s="16"/>
      <c r="BZ47" s="16"/>
      <c r="CA47" s="16"/>
      <c r="CB47" s="16"/>
      <c r="CC47" s="16"/>
      <c r="CD47" s="16"/>
      <c r="CE47" s="16"/>
      <c r="CF47" s="16"/>
      <c r="CG47" s="17"/>
      <c r="CH47" s="47">
        <v>6696.82</v>
      </c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9"/>
    </row>
    <row r="48" spans="1:105" s="5" customFormat="1" ht="11.25" customHeight="1">
      <c r="A48" s="15" t="s">
        <v>45</v>
      </c>
      <c r="B48" s="16"/>
      <c r="C48" s="16"/>
      <c r="D48" s="16"/>
      <c r="E48" s="16"/>
      <c r="F48" s="16"/>
      <c r="G48" s="16"/>
      <c r="H48" s="17"/>
      <c r="I48" s="11"/>
      <c r="J48" s="42" t="s">
        <v>99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3"/>
      <c r="BX48" s="15" t="s">
        <v>75</v>
      </c>
      <c r="BY48" s="16"/>
      <c r="BZ48" s="16"/>
      <c r="CA48" s="16"/>
      <c r="CB48" s="16"/>
      <c r="CC48" s="16"/>
      <c r="CD48" s="16"/>
      <c r="CE48" s="16"/>
      <c r="CF48" s="16"/>
      <c r="CG48" s="17"/>
      <c r="CH48" s="50">
        <v>171.92</v>
      </c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2"/>
    </row>
    <row r="49" spans="1:105" s="5" customFormat="1" ht="11.25" customHeight="1">
      <c r="A49" s="15" t="s">
        <v>46</v>
      </c>
      <c r="B49" s="16"/>
      <c r="C49" s="16"/>
      <c r="D49" s="16"/>
      <c r="E49" s="16"/>
      <c r="F49" s="16"/>
      <c r="G49" s="16"/>
      <c r="H49" s="17"/>
      <c r="I49" s="11"/>
      <c r="J49" s="42" t="s">
        <v>100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3"/>
      <c r="BX49" s="15" t="s">
        <v>75</v>
      </c>
      <c r="BY49" s="16"/>
      <c r="BZ49" s="16"/>
      <c r="CA49" s="16"/>
      <c r="CB49" s="16"/>
      <c r="CC49" s="16"/>
      <c r="CD49" s="16"/>
      <c r="CE49" s="16"/>
      <c r="CF49" s="16"/>
      <c r="CG49" s="17"/>
      <c r="CH49" s="47">
        <v>0</v>
      </c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9"/>
    </row>
    <row r="50" spans="1:105" s="5" customFormat="1" ht="11.25" customHeight="1">
      <c r="A50" s="15" t="s">
        <v>116</v>
      </c>
      <c r="B50" s="16"/>
      <c r="C50" s="16"/>
      <c r="D50" s="16"/>
      <c r="E50" s="16"/>
      <c r="F50" s="16"/>
      <c r="G50" s="16"/>
      <c r="H50" s="17"/>
      <c r="I50" s="11"/>
      <c r="J50" s="42" t="s">
        <v>101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3"/>
      <c r="BX50" s="15" t="s">
        <v>75</v>
      </c>
      <c r="BY50" s="16"/>
      <c r="BZ50" s="16"/>
      <c r="CA50" s="16"/>
      <c r="CB50" s="16"/>
      <c r="CC50" s="16"/>
      <c r="CD50" s="16"/>
      <c r="CE50" s="16"/>
      <c r="CF50" s="16"/>
      <c r="CG50" s="17"/>
      <c r="CH50" s="47">
        <v>18391.9</v>
      </c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9"/>
    </row>
    <row r="51" spans="1:105" s="5" customFormat="1" ht="11.25" customHeight="1">
      <c r="A51" s="15" t="s">
        <v>117</v>
      </c>
      <c r="B51" s="16"/>
      <c r="C51" s="16"/>
      <c r="D51" s="16"/>
      <c r="E51" s="16"/>
      <c r="F51" s="16"/>
      <c r="G51" s="16"/>
      <c r="H51" s="17"/>
      <c r="I51" s="11"/>
      <c r="J51" s="42" t="s">
        <v>30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3"/>
      <c r="BX51" s="15" t="s">
        <v>75</v>
      </c>
      <c r="BY51" s="16"/>
      <c r="BZ51" s="16"/>
      <c r="CA51" s="16"/>
      <c r="CB51" s="16"/>
      <c r="CC51" s="16"/>
      <c r="CD51" s="16"/>
      <c r="CE51" s="16"/>
      <c r="CF51" s="16"/>
      <c r="CG51" s="17"/>
      <c r="CH51" s="47">
        <f>7128.02+1.9</f>
        <v>7129.92</v>
      </c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9"/>
    </row>
    <row r="52" spans="1:105" s="5" customFormat="1" ht="11.25" customHeight="1">
      <c r="A52" s="34">
        <v>2</v>
      </c>
      <c r="B52" s="35"/>
      <c r="C52" s="35"/>
      <c r="D52" s="35"/>
      <c r="E52" s="35"/>
      <c r="F52" s="35"/>
      <c r="G52" s="35"/>
      <c r="H52" s="36"/>
      <c r="I52" s="9"/>
      <c r="J52" s="37" t="s">
        <v>35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8"/>
      <c r="BX52" s="15" t="s">
        <v>75</v>
      </c>
      <c r="BY52" s="16"/>
      <c r="BZ52" s="16"/>
      <c r="CA52" s="16"/>
      <c r="CB52" s="16"/>
      <c r="CC52" s="16"/>
      <c r="CD52" s="16"/>
      <c r="CE52" s="16"/>
      <c r="CF52" s="16"/>
      <c r="CG52" s="17"/>
      <c r="CH52" s="39">
        <v>29216.81</v>
      </c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1"/>
    </row>
    <row r="53" spans="1:105" s="5" customFormat="1" ht="11.25" customHeight="1">
      <c r="A53" s="34">
        <v>3</v>
      </c>
      <c r="B53" s="35"/>
      <c r="C53" s="35"/>
      <c r="D53" s="35"/>
      <c r="E53" s="35"/>
      <c r="F53" s="35"/>
      <c r="G53" s="35"/>
      <c r="H53" s="36"/>
      <c r="I53" s="9"/>
      <c r="J53" s="37" t="s">
        <v>78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8"/>
      <c r="BX53" s="15" t="s">
        <v>75</v>
      </c>
      <c r="BY53" s="16"/>
      <c r="BZ53" s="16"/>
      <c r="CA53" s="16"/>
      <c r="CB53" s="16"/>
      <c r="CC53" s="16"/>
      <c r="CD53" s="16"/>
      <c r="CE53" s="16"/>
      <c r="CF53" s="16"/>
      <c r="CG53" s="17"/>
      <c r="CH53" s="39">
        <f>SUM(CH54:DA58)</f>
        <v>19224.11</v>
      </c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1"/>
    </row>
    <row r="54" spans="1:105" s="5" customFormat="1" ht="11.25" customHeight="1">
      <c r="A54" s="15" t="s">
        <v>47</v>
      </c>
      <c r="B54" s="16"/>
      <c r="C54" s="16"/>
      <c r="D54" s="16"/>
      <c r="E54" s="16"/>
      <c r="F54" s="16"/>
      <c r="G54" s="16"/>
      <c r="H54" s="17"/>
      <c r="I54" s="11"/>
      <c r="J54" s="42" t="s">
        <v>36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3"/>
      <c r="BX54" s="15" t="s">
        <v>75</v>
      </c>
      <c r="BY54" s="16"/>
      <c r="BZ54" s="16"/>
      <c r="CA54" s="16"/>
      <c r="CB54" s="16"/>
      <c r="CC54" s="16"/>
      <c r="CD54" s="16"/>
      <c r="CE54" s="16"/>
      <c r="CF54" s="16"/>
      <c r="CG54" s="17"/>
      <c r="CH54" s="47">
        <v>1960.22</v>
      </c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9"/>
    </row>
    <row r="55" spans="1:105" s="5" customFormat="1" ht="11.25" customHeight="1">
      <c r="A55" s="15" t="s">
        <v>48</v>
      </c>
      <c r="B55" s="16"/>
      <c r="C55" s="16"/>
      <c r="D55" s="16"/>
      <c r="E55" s="16"/>
      <c r="F55" s="16"/>
      <c r="G55" s="16"/>
      <c r="H55" s="17"/>
      <c r="I55" s="11"/>
      <c r="J55" s="42" t="s">
        <v>102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3"/>
      <c r="BX55" s="15" t="s">
        <v>75</v>
      </c>
      <c r="BY55" s="16"/>
      <c r="BZ55" s="16"/>
      <c r="CA55" s="16"/>
      <c r="CB55" s="16"/>
      <c r="CC55" s="16"/>
      <c r="CD55" s="16"/>
      <c r="CE55" s="16"/>
      <c r="CF55" s="16"/>
      <c r="CG55" s="17"/>
      <c r="CH55" s="47">
        <v>0</v>
      </c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9"/>
    </row>
    <row r="56" spans="1:105" s="5" customFormat="1" ht="11.25">
      <c r="A56" s="15" t="s">
        <v>49</v>
      </c>
      <c r="B56" s="16"/>
      <c r="C56" s="16"/>
      <c r="D56" s="16"/>
      <c r="E56" s="16"/>
      <c r="F56" s="16"/>
      <c r="G56" s="16"/>
      <c r="H56" s="17"/>
      <c r="I56" s="11"/>
      <c r="J56" s="42" t="s">
        <v>37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3"/>
      <c r="BX56" s="15" t="s">
        <v>75</v>
      </c>
      <c r="BY56" s="16"/>
      <c r="BZ56" s="16"/>
      <c r="CA56" s="16"/>
      <c r="CB56" s="16"/>
      <c r="CC56" s="16"/>
      <c r="CD56" s="16"/>
      <c r="CE56" s="16"/>
      <c r="CF56" s="16"/>
      <c r="CG56" s="17"/>
      <c r="CH56" s="47">
        <v>9582.3</v>
      </c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9"/>
    </row>
    <row r="57" spans="1:105" s="5" customFormat="1" ht="11.25">
      <c r="A57" s="15" t="s">
        <v>50</v>
      </c>
      <c r="B57" s="16"/>
      <c r="C57" s="16"/>
      <c r="D57" s="16"/>
      <c r="E57" s="16"/>
      <c r="F57" s="16"/>
      <c r="G57" s="16"/>
      <c r="H57" s="17"/>
      <c r="I57" s="11"/>
      <c r="J57" s="42" t="s">
        <v>103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3"/>
      <c r="BX57" s="15" t="s">
        <v>75</v>
      </c>
      <c r="BY57" s="16"/>
      <c r="BZ57" s="16"/>
      <c r="CA57" s="16"/>
      <c r="CB57" s="16"/>
      <c r="CC57" s="16"/>
      <c r="CD57" s="16"/>
      <c r="CE57" s="16"/>
      <c r="CF57" s="16"/>
      <c r="CG57" s="17"/>
      <c r="CH57" s="47">
        <v>0</v>
      </c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9"/>
    </row>
    <row r="58" spans="1:105" s="5" customFormat="1" ht="11.25">
      <c r="A58" s="15" t="s">
        <v>118</v>
      </c>
      <c r="B58" s="16"/>
      <c r="C58" s="16"/>
      <c r="D58" s="16"/>
      <c r="E58" s="16"/>
      <c r="F58" s="16"/>
      <c r="G58" s="16"/>
      <c r="H58" s="17"/>
      <c r="I58" s="11"/>
      <c r="J58" s="42" t="s">
        <v>51</v>
      </c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3"/>
      <c r="BX58" s="15" t="s">
        <v>75</v>
      </c>
      <c r="BY58" s="16"/>
      <c r="BZ58" s="16"/>
      <c r="CA58" s="16"/>
      <c r="CB58" s="16"/>
      <c r="CC58" s="16"/>
      <c r="CD58" s="16"/>
      <c r="CE58" s="16"/>
      <c r="CF58" s="16"/>
      <c r="CG58" s="17"/>
      <c r="CH58" s="47">
        <v>7681.59</v>
      </c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9"/>
    </row>
    <row r="59" spans="1:105" s="5" customFormat="1" ht="11.25">
      <c r="A59" s="34">
        <v>4</v>
      </c>
      <c r="B59" s="35"/>
      <c r="C59" s="35"/>
      <c r="D59" s="35"/>
      <c r="E59" s="35"/>
      <c r="F59" s="35"/>
      <c r="G59" s="35"/>
      <c r="H59" s="36"/>
      <c r="I59" s="9"/>
      <c r="J59" s="37" t="s">
        <v>67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8"/>
      <c r="BX59" s="15" t="s">
        <v>75</v>
      </c>
      <c r="BY59" s="16"/>
      <c r="BZ59" s="16"/>
      <c r="CA59" s="16"/>
      <c r="CB59" s="16"/>
      <c r="CC59" s="16"/>
      <c r="CD59" s="16"/>
      <c r="CE59" s="16"/>
      <c r="CF59" s="16"/>
      <c r="CG59" s="17"/>
      <c r="CH59" s="39">
        <f>CH60+CH65</f>
        <v>2395.58</v>
      </c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1"/>
    </row>
    <row r="60" spans="1:105" s="5" customFormat="1" ht="11.25">
      <c r="A60" s="34" t="s">
        <v>53</v>
      </c>
      <c r="B60" s="35"/>
      <c r="C60" s="35"/>
      <c r="D60" s="35"/>
      <c r="E60" s="35"/>
      <c r="F60" s="35"/>
      <c r="G60" s="35"/>
      <c r="H60" s="36"/>
      <c r="I60" s="9"/>
      <c r="J60" s="37" t="s">
        <v>52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8"/>
      <c r="BX60" s="15" t="s">
        <v>75</v>
      </c>
      <c r="BY60" s="16"/>
      <c r="BZ60" s="16"/>
      <c r="CA60" s="16"/>
      <c r="CB60" s="16"/>
      <c r="CC60" s="16"/>
      <c r="CD60" s="16"/>
      <c r="CE60" s="16"/>
      <c r="CF60" s="16"/>
      <c r="CG60" s="17"/>
      <c r="CH60" s="15">
        <v>0</v>
      </c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7"/>
    </row>
    <row r="61" spans="1:105" s="5" customFormat="1" ht="11.25">
      <c r="A61" s="15" t="s">
        <v>68</v>
      </c>
      <c r="B61" s="16"/>
      <c r="C61" s="16"/>
      <c r="D61" s="16"/>
      <c r="E61" s="16"/>
      <c r="F61" s="16"/>
      <c r="G61" s="16"/>
      <c r="H61" s="17"/>
      <c r="I61" s="11"/>
      <c r="J61" s="42" t="s">
        <v>54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3"/>
      <c r="BX61" s="15" t="s">
        <v>75</v>
      </c>
      <c r="BY61" s="16"/>
      <c r="BZ61" s="16"/>
      <c r="CA61" s="16"/>
      <c r="CB61" s="16"/>
      <c r="CC61" s="16"/>
      <c r="CD61" s="16"/>
      <c r="CE61" s="16"/>
      <c r="CF61" s="16"/>
      <c r="CG61" s="17"/>
      <c r="CH61" s="15">
        <v>0</v>
      </c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7"/>
    </row>
    <row r="62" spans="1:105" s="5" customFormat="1" ht="11.25">
      <c r="A62" s="15" t="s">
        <v>69</v>
      </c>
      <c r="B62" s="16"/>
      <c r="C62" s="16"/>
      <c r="D62" s="16"/>
      <c r="E62" s="16"/>
      <c r="F62" s="16"/>
      <c r="G62" s="16"/>
      <c r="H62" s="17"/>
      <c r="I62" s="11"/>
      <c r="J62" s="42" t="s">
        <v>55</v>
      </c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3"/>
      <c r="BX62" s="15" t="s">
        <v>75</v>
      </c>
      <c r="BY62" s="16"/>
      <c r="BZ62" s="16"/>
      <c r="CA62" s="16"/>
      <c r="CB62" s="16"/>
      <c r="CC62" s="16"/>
      <c r="CD62" s="16"/>
      <c r="CE62" s="16"/>
      <c r="CF62" s="16"/>
      <c r="CG62" s="17"/>
      <c r="CH62" s="15">
        <v>0</v>
      </c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7"/>
    </row>
    <row r="63" spans="1:105" s="5" customFormat="1" ht="11.25">
      <c r="A63" s="15" t="s">
        <v>119</v>
      </c>
      <c r="B63" s="16"/>
      <c r="C63" s="16"/>
      <c r="D63" s="16"/>
      <c r="E63" s="16"/>
      <c r="F63" s="16"/>
      <c r="G63" s="16"/>
      <c r="H63" s="17"/>
      <c r="I63" s="11"/>
      <c r="J63" s="42" t="s">
        <v>56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3"/>
      <c r="BX63" s="15" t="s">
        <v>75</v>
      </c>
      <c r="BY63" s="16"/>
      <c r="BZ63" s="16"/>
      <c r="CA63" s="16"/>
      <c r="CB63" s="16"/>
      <c r="CC63" s="16"/>
      <c r="CD63" s="16"/>
      <c r="CE63" s="16"/>
      <c r="CF63" s="16"/>
      <c r="CG63" s="17"/>
      <c r="CH63" s="15">
        <v>0</v>
      </c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7"/>
    </row>
    <row r="64" spans="1:105" s="5" customFormat="1" ht="22.5" customHeight="1">
      <c r="A64" s="15" t="s">
        <v>120</v>
      </c>
      <c r="B64" s="16"/>
      <c r="C64" s="16"/>
      <c r="D64" s="16"/>
      <c r="E64" s="16"/>
      <c r="F64" s="16"/>
      <c r="G64" s="16"/>
      <c r="H64" s="17"/>
      <c r="I64" s="11"/>
      <c r="J64" s="42" t="s">
        <v>104</v>
      </c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3"/>
      <c r="BX64" s="15" t="s">
        <v>75</v>
      </c>
      <c r="BY64" s="16"/>
      <c r="BZ64" s="16"/>
      <c r="CA64" s="16"/>
      <c r="CB64" s="16"/>
      <c r="CC64" s="16"/>
      <c r="CD64" s="16"/>
      <c r="CE64" s="16"/>
      <c r="CF64" s="16"/>
      <c r="CG64" s="17"/>
      <c r="CH64" s="15">
        <v>0</v>
      </c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7"/>
    </row>
    <row r="65" spans="1:105" s="5" customFormat="1" ht="11.25">
      <c r="A65" s="34" t="s">
        <v>79</v>
      </c>
      <c r="B65" s="35"/>
      <c r="C65" s="35"/>
      <c r="D65" s="35"/>
      <c r="E65" s="35"/>
      <c r="F65" s="35"/>
      <c r="G65" s="35"/>
      <c r="H65" s="36"/>
      <c r="I65" s="9"/>
      <c r="J65" s="37" t="s">
        <v>57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8"/>
      <c r="BX65" s="15" t="s">
        <v>75</v>
      </c>
      <c r="BY65" s="16"/>
      <c r="BZ65" s="16"/>
      <c r="CA65" s="16"/>
      <c r="CB65" s="16"/>
      <c r="CC65" s="16"/>
      <c r="CD65" s="16"/>
      <c r="CE65" s="16"/>
      <c r="CF65" s="16"/>
      <c r="CG65" s="17"/>
      <c r="CH65" s="47">
        <v>2395.58</v>
      </c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9"/>
    </row>
    <row r="66" spans="1:105" s="5" customFormat="1" ht="11.25">
      <c r="A66" s="34">
        <v>5</v>
      </c>
      <c r="B66" s="35"/>
      <c r="C66" s="35"/>
      <c r="D66" s="35"/>
      <c r="E66" s="35"/>
      <c r="F66" s="35"/>
      <c r="G66" s="35"/>
      <c r="H66" s="36"/>
      <c r="I66" s="9"/>
      <c r="J66" s="37" t="s">
        <v>58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8"/>
      <c r="BX66" s="15" t="s">
        <v>75</v>
      </c>
      <c r="BY66" s="16"/>
      <c r="BZ66" s="16"/>
      <c r="CA66" s="16"/>
      <c r="CB66" s="16"/>
      <c r="CC66" s="16"/>
      <c r="CD66" s="16"/>
      <c r="CE66" s="16"/>
      <c r="CF66" s="16"/>
      <c r="CG66" s="17"/>
      <c r="CH66" s="39">
        <v>1848745.83</v>
      </c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1"/>
    </row>
    <row r="67" spans="1:105" s="5" customFormat="1" ht="11.25">
      <c r="A67" s="34" t="s">
        <v>59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6"/>
    </row>
    <row r="68" spans="1:105" s="5" customFormat="1" ht="11.25" customHeight="1">
      <c r="A68" s="15">
        <v>1</v>
      </c>
      <c r="B68" s="16"/>
      <c r="C68" s="16"/>
      <c r="D68" s="16"/>
      <c r="E68" s="16"/>
      <c r="F68" s="16"/>
      <c r="G68" s="16"/>
      <c r="H68" s="17"/>
      <c r="I68" s="11"/>
      <c r="J68" s="42" t="s">
        <v>60</v>
      </c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3"/>
      <c r="BX68" s="15" t="s">
        <v>70</v>
      </c>
      <c r="BY68" s="16"/>
      <c r="BZ68" s="16"/>
      <c r="CA68" s="16"/>
      <c r="CB68" s="16"/>
      <c r="CC68" s="16"/>
      <c r="CD68" s="16"/>
      <c r="CE68" s="16"/>
      <c r="CF68" s="16"/>
      <c r="CG68" s="17"/>
      <c r="CH68" s="44">
        <v>1850</v>
      </c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6"/>
    </row>
    <row r="69" spans="1:105" s="5" customFormat="1" ht="13.5" customHeight="1">
      <c r="A69" s="15">
        <v>2</v>
      </c>
      <c r="B69" s="16"/>
      <c r="C69" s="16"/>
      <c r="D69" s="16"/>
      <c r="E69" s="16"/>
      <c r="F69" s="16"/>
      <c r="G69" s="16"/>
      <c r="H69" s="17"/>
      <c r="I69" s="11"/>
      <c r="J69" s="23" t="s">
        <v>61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25" t="s">
        <v>62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28">
        <v>10698</v>
      </c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30"/>
    </row>
    <row r="70" spans="1:105" s="14" customFormat="1" ht="11.25">
      <c r="A70" s="20">
        <v>3</v>
      </c>
      <c r="B70" s="21"/>
      <c r="C70" s="21"/>
      <c r="D70" s="21"/>
      <c r="E70" s="21"/>
      <c r="F70" s="21"/>
      <c r="G70" s="21"/>
      <c r="H70" s="22"/>
      <c r="I70" s="13"/>
      <c r="J70" s="18" t="s">
        <v>105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9"/>
      <c r="BX70" s="20" t="s">
        <v>80</v>
      </c>
      <c r="BY70" s="21"/>
      <c r="BZ70" s="21"/>
      <c r="CA70" s="21"/>
      <c r="CB70" s="21"/>
      <c r="CC70" s="21"/>
      <c r="CD70" s="21"/>
      <c r="CE70" s="21"/>
      <c r="CF70" s="21"/>
      <c r="CG70" s="22"/>
      <c r="CH70" s="20">
        <v>1754</v>
      </c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2"/>
    </row>
    <row r="71" spans="1:105" s="5" customFormat="1" ht="11.25">
      <c r="A71" s="20">
        <v>4</v>
      </c>
      <c r="B71" s="21"/>
      <c r="C71" s="21"/>
      <c r="D71" s="21"/>
      <c r="E71" s="21"/>
      <c r="F71" s="21"/>
      <c r="G71" s="21"/>
      <c r="H71" s="22"/>
      <c r="I71" s="13"/>
      <c r="J71" s="18" t="s">
        <v>81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20" t="s">
        <v>63</v>
      </c>
      <c r="BY71" s="21"/>
      <c r="BZ71" s="21"/>
      <c r="CA71" s="21"/>
      <c r="CB71" s="21"/>
      <c r="CC71" s="21"/>
      <c r="CD71" s="21"/>
      <c r="CE71" s="21"/>
      <c r="CF71" s="21"/>
      <c r="CG71" s="22"/>
      <c r="CH71" s="20">
        <v>38.4</v>
      </c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2"/>
    </row>
  </sheetData>
  <sheetProtection/>
  <mergeCells count="254">
    <mergeCell ref="P4:BR4"/>
    <mergeCell ref="BS4:CD4"/>
    <mergeCell ref="CE4:CH4"/>
    <mergeCell ref="P5:BR5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70:H70"/>
    <mergeCell ref="A3:DA3"/>
    <mergeCell ref="A6:DA6"/>
    <mergeCell ref="CI4:CV4"/>
    <mergeCell ref="A66:H66"/>
    <mergeCell ref="J66:BW66"/>
    <mergeCell ref="BX66:CG66"/>
    <mergeCell ref="CH66:DA66"/>
    <mergeCell ref="A64:H64"/>
    <mergeCell ref="J64:BW64"/>
    <mergeCell ref="BX64:CG64"/>
    <mergeCell ref="A69:H69"/>
    <mergeCell ref="J70:BW70"/>
    <mergeCell ref="BX70:CG70"/>
    <mergeCell ref="CH70:DA70"/>
    <mergeCell ref="J69:BW69"/>
    <mergeCell ref="BX69:CG69"/>
    <mergeCell ref="CH69:DA69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Рассохина Маргарита Анатольевна</cp:lastModifiedBy>
  <cp:lastPrinted>2021-04-22T06:40:29Z</cp:lastPrinted>
  <dcterms:created xsi:type="dcterms:W3CDTF">2018-10-15T12:06:40Z</dcterms:created>
  <dcterms:modified xsi:type="dcterms:W3CDTF">2023-06-28T06:00:53Z</dcterms:modified>
  <cp:category/>
  <cp:version/>
  <cp:contentType/>
  <cp:contentStatus/>
</cp:coreProperties>
</file>